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535666d8b67c5819/Documents/Excel work/Sales/Solution/"/>
    </mc:Choice>
  </mc:AlternateContent>
  <xr:revisionPtr revIDLastSave="21" documentId="8_{6EDC91A9-858F-4EFE-9355-B0542389BC36}" xr6:coauthVersionLast="47" xr6:coauthVersionMax="47" xr10:uidLastSave="{9DBE077C-997A-425C-8973-D75C4F7C4E0A}"/>
  <bookViews>
    <workbookView xWindow="-108" yWindow="-108" windowWidth="23256" windowHeight="12576" firstSheet="1" activeTab="1" xr2:uid="{FCACCF26-4F10-4515-9889-031ACED7C58F}"/>
  </bookViews>
  <sheets>
    <sheet name="Customer Performance Report" sheetId="1" r:id="rId1"/>
    <sheet name="Market performance vs Target" sheetId="4" r:id="rId2"/>
    <sheet name="(1)Top 10" sheetId="6" r:id="rId3"/>
    <sheet name="(2)Divison " sheetId="7" r:id="rId4"/>
    <sheet name="(3)Top &amp; bottom 5" sheetId="8" r:id="rId5"/>
    <sheet name="(4) product in 21" sheetId="9" r:id="rId6"/>
    <sheet name="(5)Top 5 net sales" sheetId="10" r:id="rId7"/>
  </sheets>
  <calcPr calcId="191029"/>
  <pivotCaches>
    <pivotCache cacheId="115" r:id="rId8"/>
    <pivotCache cacheId="118" r:id="rId9"/>
    <pivotCache cacheId="121" r:id="rId10"/>
    <pivotCache cacheId="124" r:id="rId11"/>
    <pivotCache cacheId="127" r:id="rId12"/>
    <pivotCache cacheId="130" r:id="rId13"/>
    <pivotCache cacheId="133" r:id="rId14"/>
    <pivotCache cacheId="136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ab587e24-6d25-4d13-adeb-2514af7ecbcd" name="fact_sales_monthly" connection="Query - fact_sales_monthly"/>
          <x15:modelTable id="dim_product_85f698cb-ca90-4cac-8518-021d9b72d0ac" name="dim_product" connection="Query - dim_product"/>
          <x15:modelTable id="dim_market_c5c1e650-8ea7-4320-9a0a-d8d564041a60" name="dim_market" connection="Query - dim_market"/>
          <x15:modelTable id="dim_customer_224e9e3e-42a0-44a3-af14-d54881daa542" name="dim_customer" connection="Query - dim_customer"/>
          <x15:modelTable id="dim_date_06378208-ffe6-4529-a870-cf77bdf7ad64" name="dim_date" connection="Query - dim_date"/>
          <x15:modelTable id="ns_targets_2021_11448ffe-174a-4d49-8dee-c5c8f9eada47" name="ns_targets_2021" connection="Query - ns_targets_2021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9D5EFF8-F090-4718-8069-CD8BC2B9CD7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f8455d1-0707-4e2e-9bcc-a0037e36c499"/>
      </ext>
    </extLst>
  </connection>
  <connection id="2" xr16:uid="{35CB745C-AC43-4D15-904C-F0E45237B46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1c4c4a5-7169-4f17-981c-4a62d5e64d40"/>
      </ext>
    </extLst>
  </connection>
  <connection id="3" xr16:uid="{4A7A382F-EF22-45C6-8F30-C635DD6238A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ae43af18-af68-4a79-9c85-2ffe6f8fae24"/>
      </ext>
    </extLst>
  </connection>
  <connection id="4" xr16:uid="{48B9B1D5-0ED9-403D-8AA5-36B52724949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be38f86-2bd6-4079-aab2-edac5f2a4fee"/>
      </ext>
    </extLst>
  </connection>
  <connection id="5" xr16:uid="{9F0D910C-67C1-4A4F-BE2D-9449C25436F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fd28ef8e-6b9c-4ed2-8876-57e9121aac77"/>
      </ext>
    </extLst>
  </connection>
  <connection id="6" xr16:uid="{9CDDF01E-745F-4A71-A612-1E6A196C8A7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5c3de3a-8c95-41a9-9a23-5a3fbe59f217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A3011F6D-B661-48BD-978F-A2D70FF47B00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787EB4DB-0E6C-47D9-83E4-1AEEC46D675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product].[division].[All]}"/>
    <s v="{[dim_market].[market].[All]}"/>
    <s v="{[dim_market].[reg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<sst xmlns="http://schemas.openxmlformats.org/spreadsheetml/2006/main" count="233" uniqueCount="154">
  <si>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</si>
  <si>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</si>
  <si>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</si>
  <si>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</si>
  <si>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</si>
  <si>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</si>
  <si>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</si>
  <si>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</si>
  <si>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</si>
  <si>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</si>
  <si>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</si>
  <si>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</si>
  <si>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</si>
  <si>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</si>
  <si>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</si>
  <si>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</si>
  <si>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</si>
  <si>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</si>
  <si>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</si>
  <si>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</si>
  <si>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</si>
  <si>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</si>
  <si>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</si>
  <si>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</si>
  <si>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</si>
  <si>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</si>
  <si>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</si>
  <si>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</si>
  <si>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</si>
  <si>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</si>
  <si>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</si>
  <si>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</si>
  <si>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</si>
  <si>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</si>
  <si>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</si>
  <si>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</si>
  <si>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</si>
  <si>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</si>
  <si>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</si>
  <si>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</si>
  <si>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</si>
  <si>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</si>
  <si>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</si>
  <si>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</si>
  <si>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</si>
  <si>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</si>
  <si>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</si>
  <si>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</si>
  <si>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</si>
  <si>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</si>
  <si>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</si>
  <si>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</si>
  <si>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</si>
  <si>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</si>
  <si>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</si>
  <si>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</si>
  <si>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</si>
  <si>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</si>
  <si>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</si>
  <si>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</si>
  <si>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</si>
  <si>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</si>
  <si>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</si>
  <si>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</si>
  <si>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</si>
  <si>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</si>
  <si>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</si>
  <si>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</si>
  <si>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division</t>
  </si>
  <si>
    <t>All</t>
  </si>
  <si>
    <t>market</t>
  </si>
  <si>
    <t>region</t>
  </si>
  <si>
    <t>Customer</t>
  </si>
  <si>
    <t>2019</t>
  </si>
  <si>
    <t>2020</t>
  </si>
  <si>
    <t>2021</t>
  </si>
  <si>
    <t>21 vs 20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</si>
  <si>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</si>
  <si>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</si>
  <si>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</si>
  <si>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</si>
  <si>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</si>
  <si>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</si>
  <si>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</si>
  <si>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</si>
  <si>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</si>
  <si>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</si>
  <si>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</si>
  <si>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</si>
  <si>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</si>
  <si>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</si>
  <si>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</si>
  <si>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</si>
  <si>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</si>
  <si>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</si>
  <si>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</si>
  <si>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</si>
  <si>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</si>
  <si>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</si>
  <si>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</si>
  <si>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</si>
  <si>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</si>
  <si>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</si>
  <si>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</si>
  <si>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2021 - target</t>
  </si>
  <si>
    <t>%</t>
  </si>
  <si>
    <t>All values in USD</t>
  </si>
  <si>
    <t>Country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</si>
  <si>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</si>
  <si>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</si>
  <si>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</si>
  <si>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</si>
  <si>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</si>
  <si>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</si>
  <si>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</si>
  <si>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</si>
  <si>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</si>
  <si>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</si>
  <si>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</si>
  <si>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</si>
  <si>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</si>
  <si>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</si>
  <si>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</si>
  <si>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</si>
  <si>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</si>
  <si>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</si>
  <si>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</si>
  <si>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</si>
  <si>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</si>
  <si>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</si>
  <si>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</si>
  <si>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</si>
  <si>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</si>
  <si>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</si>
  <si>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</si>
  <si>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</si>
  <si>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</si>
  <si>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</si>
  <si>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</si>
  <si>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</si>
  <si>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Top 10 Products</t>
  </si>
  <si>
    <t xml:space="preserve"> All values in USD</t>
  </si>
  <si>
    <t>Division Level Report</t>
  </si>
  <si>
    <t>N &amp; S</t>
  </si>
  <si>
    <t>P &amp; A</t>
  </si>
  <si>
    <t>PC</t>
  </si>
  <si>
    <t>Sum of Qty</t>
  </si>
  <si>
    <t>Top 5 Products</t>
  </si>
  <si>
    <t>Bottom 5 Products</t>
  </si>
  <si>
    <t>New Products 2021</t>
  </si>
  <si>
    <t>Top 5 Country - 2021</t>
  </si>
  <si>
    <t>Products</t>
  </si>
  <si>
    <t>Product</t>
  </si>
  <si>
    <t>Division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</si>
</sst>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,&quot;K&quot;;0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11"/>
      <color theme="7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 style="thin">
        <color rgb="FF999999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165" fontId="1" fillId="0" borderId="4" xfId="0" applyNumberFormat="1" applyFont="1" applyBorder="1"/>
    <xf numFmtId="0" fontId="3" fillId="2" borderId="0" xfId="0" applyFont="1" applyFill="1"/>
    <xf numFmtId="0" fontId="4" fillId="2" borderId="0" xfId="0" applyFont="1" applyFill="1"/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0" fontId="5" fillId="2" borderId="0" xfId="0" applyFont="1" applyFill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2" fillId="0" borderId="1" xfId="0" applyFont="1" applyBorder="1" applyAlignment="1">
      <alignment horizontal="center"/>
    </xf>
    <xf numFmtId="0" fontId="2" fillId="0" borderId="1" xfId="0" pivotButton="1" applyFont="1" applyBorder="1" applyAlignment="1">
      <alignment horizontal="center"/>
    </xf>
    <xf numFmtId="0" fontId="1" fillId="0" borderId="0" xfId="0" applyFont="1"/>
    <xf numFmtId="0" fontId="3" fillId="0" borderId="0" xfId="0" applyFont="1"/>
    <xf numFmtId="0" fontId="0" fillId="0" borderId="1" xfId="0" applyBorder="1"/>
    <xf numFmtId="165" fontId="1" fillId="0" borderId="2" xfId="0" applyNumberFormat="1" applyFont="1" applyBorder="1"/>
    <xf numFmtId="0" fontId="1" fillId="0" borderId="6" xfId="0" pivotButton="1" applyFont="1" applyBorder="1"/>
    <xf numFmtId="0" fontId="1" fillId="0" borderId="7" xfId="0" applyFont="1" applyBorder="1"/>
    <xf numFmtId="0" fontId="1" fillId="0" borderId="5" xfId="0" applyFont="1" applyBorder="1" applyAlignment="1">
      <alignment horizontal="left"/>
    </xf>
    <xf numFmtId="0" fontId="6" fillId="2" borderId="0" xfId="0" applyFont="1" applyFill="1"/>
    <xf numFmtId="0" fontId="5" fillId="2" borderId="1" xfId="0" applyFont="1" applyFill="1" applyBorder="1"/>
    <xf numFmtId="166" fontId="1" fillId="0" borderId="2" xfId="0" applyNumberFormat="1" applyFont="1" applyBorder="1"/>
    <xf numFmtId="166" fontId="2" fillId="0" borderId="3" xfId="0" applyNumberFormat="1" applyFont="1" applyBorder="1"/>
    <xf numFmtId="0" fontId="2" fillId="0" borderId="8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1" fillId="0" borderId="0" xfId="0" pivotButton="1" applyFont="1" applyBorder="1"/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2" fillId="0" borderId="0" xfId="0" pivotButton="1" applyFont="1" applyBorder="1"/>
    <xf numFmtId="0" fontId="2" fillId="0" borderId="0" xfId="0" pivotButton="1" applyFont="1" applyBorder="1" applyAlignment="1">
      <alignment horizontal="center"/>
    </xf>
    <xf numFmtId="166" fontId="1" fillId="0" borderId="0" xfId="0" applyNumberFormat="1" applyFont="1" applyBorder="1"/>
    <xf numFmtId="0" fontId="1" fillId="0" borderId="0" xfId="0" applyFont="1" applyBorder="1"/>
    <xf numFmtId="164" fontId="1" fillId="0" borderId="0" xfId="0" applyNumberFormat="1" applyFont="1" applyBorder="1"/>
  </cellXfs>
  <cellStyles count="1">
    <cellStyle name="Normal" xfId="0" builtinId="0"/>
  </cellStyles>
  <dxfs count="186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alignment horizontal="center"/>
    </dxf>
    <dxf>
      <alignment horizontal="center"/>
    </dxf>
    <dxf>
      <numFmt numFmtId="166" formatCode="0.0,&quot;K&quot;;0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 val="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numFmt numFmtId="165" formatCode="0.0,,&quot;M&quot;"/>
    </dxf>
    <dxf>
      <font>
        <b val="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family val="2"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family val="2"/>
      </font>
    </dxf>
  </dxfs>
  <tableStyles count="1" defaultTableStyle="TableStyleMedium2" defaultPivotStyle="PivotStyleLight16">
    <tableStyle name="Invisible" pivot="0" table="0" count="0" xr9:uid="{09346BD4-8A54-4E7A-97A5-AEFE7A7D9F26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668.979703935183" backgroundQuery="1" createdVersion="8" refreshedVersion="8" minRefreshableVersion="3" recordCount="0" supportSubquery="1" supportAdvancedDrill="1" xr:uid="{F7762230-C693-4EBD-A656-0D59A4E4C300}">
  <cacheSource type="external" connectionId="8"/>
  <cacheFields count="4"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 sales 21]" caption="Net sales 21" numFmtId="0" hierarchy="29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(FY)]" caption="year(FY)" attribute="1" defaultMemberUniqueName="[fact_sales_monthly].[year(FY)].[All]" allUniqueName="[fact_sales_monthly].[year(FY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19]" caption="Net sales 19" measure="1" displayFolder="" measureGroup="fact_sales_monthly" count="0"/>
    <cacheHierarchy uniqueName="[Measures].[Net sales]" caption="Net sales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0 vs 21]" caption="20 vs 21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- 20]" caption="21 - 20" measure="1" displayFolder="" measureGroup="fact_sales_monthly" count="0"/>
    <cacheHierarchy uniqueName="[Measures].[% fo 21 from 20]" caption="% fo 21 from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668.979705902777" backgroundQuery="1" createdVersion="8" refreshedVersion="8" minRefreshableVersion="3" recordCount="0" supportSubquery="1" supportAdvancedDrill="1" xr:uid="{F78941C6-6EA3-4A9D-86A7-06B4EBBFFF0A}">
  <cacheSource type="external" connectionId="8"/>
  <cacheFields count="5"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 sales 21]" caption="Net sales 21" numFmtId="0" hierarchy="29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(FY)]" caption="year(FY)" attribute="1" defaultMemberUniqueName="[fact_sales_monthly].[year(FY)].[All]" allUniqueName="[fact_sales_monthly].[year(FY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19]" caption="Net sales 19" measure="1" displayFolder="" measureGroup="fact_sales_monthly" count="0"/>
    <cacheHierarchy uniqueName="[Measures].[Net sales]" caption="Net sales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0 vs 21]" caption="20 vs 21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- 20]" caption="21 - 20" measure="1" displayFolder="" measureGroup="fact_sales_monthly" count="0"/>
    <cacheHierarchy uniqueName="[Measures].[% fo 21 from 20]" caption="% fo 21 from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668.979709375002" backgroundQuery="1" createdVersion="8" refreshedVersion="8" minRefreshableVersion="3" recordCount="0" supportSubquery="1" supportAdvancedDrill="1" xr:uid="{FCD3A19F-E608-4EFE-8756-0D2EFB746769}">
  <cacheSource type="external" connectionId="8"/>
  <cacheFields count="5"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(FY)]" caption="year(FY)" attribute="1" defaultMemberUniqueName="[fact_sales_monthly].[year(FY)].[All]" allUniqueName="[fact_sales_monthly].[year(FY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19]" caption="Net sales 19" measure="1" displayFolder="" measureGroup="fact_sales_monthly" count="0"/>
    <cacheHierarchy uniqueName="[Measures].[Net sales]" caption="Net sales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 vs 21]" caption="20 vs 21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- 20]" caption="21 - 20" measure="1" displayFolder="" measureGroup="fact_sales_monthly" count="0"/>
    <cacheHierarchy uniqueName="[Measures].[% fo 21 from 20]" caption="% fo 21 from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668.979712384258" backgroundQuery="1" createdVersion="8" refreshedVersion="8" minRefreshableVersion="3" recordCount="0" supportSubquery="1" supportAdvancedDrill="1" xr:uid="{4C62F8F5-844D-44A9-8630-A7D736C862F5}">
  <cacheSource type="external" connectionId="8"/>
  <cacheFields count="5"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(FY)]" caption="year(FY)" attribute="1" defaultMemberUniqueName="[fact_sales_monthly].[year(FY)].[All]" allUniqueName="[fact_sales_monthly].[year(FY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19]" caption="Net sales 19" measure="1" displayFolder="" measureGroup="fact_sales_monthly" count="0"/>
    <cacheHierarchy uniqueName="[Measures].[Net sales]" caption="Net sales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 vs 21]" caption="20 vs 21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- 20]" caption="21 - 20" measure="1" displayFolder="" measureGroup="fact_sales_monthly" count="0"/>
    <cacheHierarchy uniqueName="[Measures].[% fo 21 from 20]" caption="% fo 21 from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668.979714930552" backgroundQuery="1" createdVersion="8" refreshedVersion="8" minRefreshableVersion="3" recordCount="0" supportSubquery="1" supportAdvancedDrill="1" xr:uid="{6B7D47C9-3F9B-4D18-86ED-0ED09F21A448}">
  <cacheSource type="external" connectionId="8"/>
  <cacheFields count="7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 sales 20]" caption="Net sales 20" numFmtId="0" hierarchy="28" level="32767"/>
    <cacheField name="[Measures].[Net sales 21]" caption="Net sales 21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% fo 21 from 20]" caption="% fo 21 from 20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(FY)]" caption="year(FY)" attribute="1" defaultMemberUniqueName="[fact_sales_monthly].[year(FY)].[All]" allUniqueName="[fact_sales_monthly].[year(FY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19]" caption="Net sales 19" measure="1" displayFolder="" measureGroup="fact_sales_monthly" count="0"/>
    <cacheHierarchy uniqueName="[Measures].[Net sales]" caption="Net sales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0 vs 21]" caption="20 vs 21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- 20]" caption="21 - 20" measure="1" displayFolder="" measureGroup="fact_sales_monthly" count="0"/>
    <cacheHierarchy uniqueName="[Measures].[% fo 21 from 20]" caption="% fo 21 from 20" measure="1" displayFolder="" measureGroup="fact_sales_monthly" count="0" oneField="1">
      <fieldsUsage count="1">
        <fieldUsage x="6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668.979719097224" backgroundQuery="1" createdVersion="8" refreshedVersion="8" minRefreshableVersion="3" recordCount="0" supportSubquery="1" supportAdvancedDrill="1" xr:uid="{6878B601-8B9B-4527-ADA4-DA97DC3F2ED3}">
  <cacheSource type="external" connectionId="8"/>
  <cacheFields count="7"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 sales 20]" caption="Net sales 20" numFmtId="0" hierarchy="28" level="32767"/>
    <cacheField name="[Measures].[Net sales 21]" caption="Net sales 21" numFmtId="0" hierarchy="2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% fo 21 from 20]" caption="% fo 21 from 20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(FY)]" caption="year(FY)" attribute="1" defaultMemberUniqueName="[fact_sales_monthly].[year(FY)].[All]" allUniqueName="[fact_sales_monthly].[year(FY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19]" caption="Net sales 19" measure="1" displayFolder="" measureGroup="fact_sales_monthly" count="0"/>
    <cacheHierarchy uniqueName="[Measures].[Net sales]" caption="Net sales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0 vs 21]" caption="20 vs 21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- 20]" caption="21 - 20" measure="1" displayFolder="" measureGroup="fact_sales_monthly" count="0"/>
    <cacheHierarchy uniqueName="[Measures].[% fo 21 from 20]" caption="% fo 21 from 20" measure="1" displayFolder="" measureGroup="fact_sales_monthly" count="0" oneField="1">
      <fieldsUsage count="1">
        <fieldUsage x="6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668.979720601848" backgroundQuery="1" createdVersion="8" refreshedVersion="8" minRefreshableVersion="3" recordCount="0" supportSubquery="1" supportAdvancedDrill="1" xr:uid="{6BDE947A-C86E-4D5F-B670-16B0C6E70ECD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 19]" caption="Net sales 19" numFmtId="0" hierarchy="26" level="32767"/>
    <cacheField name="[Measures].[Net sales 20]" caption="Net sales 20" numFmtId="0" hierarchy="28" level="32767"/>
    <cacheField name="[Measures].[Net sales 21]" caption="Net sales 21" numFmtId="0" hierarchy="29" level="32767"/>
    <cacheField name="[Measures].[2021 - target]" caption="2021 - target" numFmtId="0" hierarchy="32" level="32767"/>
    <cacheField name="[Measures].[%]" caption="%" numFmtId="0" hierarchy="33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(FY)]" caption="year(FY)" attribute="1" defaultMemberUniqueName="[fact_sales_monthly].[year(FY)].[All]" allUniqueName="[fact_sales_monthly].[year(FY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19]" caption="Net sales 19" measure="1" displayFolder="" measureGroup="fact_sales_monthly" count="0" oneField="1">
      <fieldsUsage count="1">
        <fieldUsage x="1"/>
      </fieldsUsage>
    </cacheHierarchy>
    <cacheHierarchy uniqueName="[Measures].[Net sales]" caption="Net sales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2"/>
      </fieldsUsage>
    </cacheHierarchy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0 vs 21]" caption="20 vs 21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4"/>
      </fieldsUsage>
    </cacheHierarchy>
    <cacheHierarchy uniqueName="[Measures].[%]" caption="%" measure="1" displayFolder="" measureGroup="fact_sales_monthly" count="0" oneField="1">
      <fieldsUsage count="1">
        <fieldUsage x="5"/>
      </fieldsUsage>
    </cacheHierarchy>
    <cacheHierarchy uniqueName="[Measures].[21 - 20]" caption="21 - 20" measure="1" displayFolder="" measureGroup="fact_sales_monthly" count="0"/>
    <cacheHierarchy uniqueName="[Measures].[% fo 21 from 20]" caption="% fo 21 from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668.979722222219" backgroundQuery="1" createdVersion="8" refreshedVersion="8" minRefreshableVersion="3" recordCount="0" supportSubquery="1" supportAdvancedDrill="1" xr:uid="{1EE05345-E6F3-45C6-A614-0806AC08D672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 sales 19]" caption="Net sales 19" numFmtId="0" hierarchy="26" level="32767"/>
    <cacheField name="[Measures].[Net sales 20]" caption="Net sales 20" numFmtId="0" hierarchy="28" level="32767"/>
    <cacheField name="[Measures].[Net sales 21]" caption="Net sales 21" numFmtId="0" hierarchy="29" level="32767"/>
    <cacheField name="[Measures].[20 vs 21]" caption="20 vs 21" numFmtId="0" hierarchy="30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year(FY)]" caption="year(FY)" attribute="1" defaultMemberUniqueName="[fact_sales_monthly].[year(FY)].[All]" allUniqueName="[fact_sales_monthly].[year(FY)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]" caption="Net sales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0 vs 21]" caption="20 vs 21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- 20]" caption="21 - 20" measure="1" displayFolder="" measureGroup="fact_sales_monthly" count="0"/>
    <cacheHierarchy uniqueName="[Measures].[% fo 21 from 20]" caption="% fo 21 from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5690FF-3ED1-43A3-ABA8-9BF698ABB6D8}" name="PivotTable1" cacheId="136" applyNumberFormats="0" applyBorderFormats="0" applyFontFormats="0" applyPatternFormats="0" applyAlignmentFormats="0" applyWidthHeightFormats="1" dataCaption="Values" tag="688aa764-01b6-4628-a088-cd7e69953c8c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8" name="[dim_market].[market].[All]" cap="All"/>
    <pageField fld="3" hier="10" name="[dim_market].[region].[All]" cap="All"/>
    <pageField fld="1" hier="12" name="[dim_product].[division].[All]" cap="All"/>
  </pageFields>
  <dataFields count="4">
    <dataField name="2019" fld="4" subtotal="count" baseField="0" baseItem="8" numFmtId="165"/>
    <dataField name="2020" fld="5" subtotal="count" baseField="0" baseItem="5" numFmtId="165"/>
    <dataField name="2021" fld="6" subtotal="count" baseField="0" baseItem="5" numFmtId="165"/>
    <dataField name="21 vs 20" fld="7" subtotal="count" baseField="0" baseItem="0"/>
  </dataFields>
  <formats count="26">
    <format dxfId="185">
      <pivotArea type="all" dataOnly="0" outline="0" fieldPosition="0"/>
    </format>
    <format dxfId="184">
      <pivotArea field="0" type="button" dataOnly="0" labelOnly="1" outline="0" axis="axisRow" fieldPosition="0"/>
    </format>
    <format dxfId="1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2">
      <pivotArea type="all" dataOnly="0" outline="0" fieldPosition="0"/>
    </format>
    <format dxfId="181">
      <pivotArea outline="0" collapsedLevelsAreSubtotals="1" fieldPosition="0"/>
    </format>
    <format dxfId="180">
      <pivotArea field="0" type="button" dataOnly="0" labelOnly="1" outline="0" axis="axisRow" fieldPosition="0"/>
    </format>
    <format dxfId="17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7">
      <pivotArea dataOnly="0" labelOnly="1" grandRow="1" outline="0" fieldPosition="0"/>
    </format>
    <format dxfId="1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5">
      <pivotArea field="0" type="button" dataOnly="0" labelOnly="1" outline="0" axis="axisRow" fieldPosition="0"/>
    </format>
    <format dxfId="1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3">
      <pivotArea dataOnly="0" fieldPosition="0">
        <references count="1">
          <reference field="0" count="1">
            <x v="66"/>
          </reference>
        </references>
      </pivotArea>
    </format>
    <format dxfId="172">
      <pivotArea grandRow="1" outline="0" collapsedLevelsAreSubtotals="1" fieldPosition="0"/>
    </format>
    <format dxfId="171">
      <pivotArea dataOnly="0" labelOnly="1" grandRow="1" outline="0" fieldPosition="0"/>
    </format>
    <format dxfId="170">
      <pivotArea collapsedLevelsAreSubtotals="1" fieldPosition="0">
        <references count="1">
          <reference field="0" count="1">
            <x v="66"/>
          </reference>
        </references>
      </pivotArea>
    </format>
    <format dxfId="169">
      <pivotArea dataOnly="0" labelOnly="1" fieldPosition="0">
        <references count="1">
          <reference field="0" count="1">
            <x v="66"/>
          </reference>
        </references>
      </pivotArea>
    </format>
    <format dxfId="168">
      <pivotArea field="0" dataOnly="0" grandRow="1" axis="axisRow" fieldPosition="0">
        <references count="1">
          <reference field="0" count="0"/>
        </references>
      </pivotArea>
    </format>
    <format dxfId="16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66">
      <pivotArea dataOnly="0" grandRow="1" axis="axisRow" fieldPosition="0"/>
    </format>
    <format dxfId="165">
      <pivotArea field="0" dataOnly="0" grandRow="1" axis="axisRow" fieldPosition="0">
        <references count="1">
          <reference field="0" count="0"/>
        </references>
      </pivotArea>
    </format>
    <format dxfId="1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6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0">
      <pivotArea field="0" type="button" dataOnly="0" labelOnly="1" outline="0" axis="axisRow" fieldPosition="0"/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DBC362-DEEC-4C77-AAA6-1515368C6C0F}" name="PivotTable1" cacheId="133" applyNumberFormats="0" applyBorderFormats="0" applyFontFormats="0" applyPatternFormats="0" applyAlignmentFormats="0" applyWidthHeightFormats="1" dataCaption="Values" tag="6acab90f-819f-49f0-b5e8-b35fcafe0dfa" updatedVersion="8" minRefreshableVersion="3" useAutoFormatting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6" hier="10" name="[dim_market].[region].[All]" cap="All"/>
    <pageField fld="7" hier="12" name="[dim_product].[division].[All]" cap="All"/>
  </pageFields>
  <dataFields count="5">
    <dataField name="2019" fld="1" subtotal="count" baseField="0" baseItem="0" numFmtId="165"/>
    <dataField name="2020" fld="2" subtotal="count" baseField="0" baseItem="0" numFmtId="165"/>
    <dataField name="2021" fld="3" subtotal="count" baseField="0" baseItem="0" numFmtId="165"/>
    <dataField fld="4" subtotal="count" baseField="0" baseItem="0" numFmtId="165"/>
    <dataField fld="5" subtotal="count" baseField="0" baseItem="0"/>
  </dataFields>
  <formats count="26">
    <format dxfId="159">
      <pivotArea outline="0" collapsedLevelsAreSubtotals="1" fieldPosition="0">
        <references count="1">
          <reference field="4294967294" count="4" selected="0">
            <x v="0"/>
            <x v="1"/>
            <x v="2"/>
            <x v="3"/>
          </reference>
        </references>
      </pivotArea>
    </format>
    <format dxfId="158">
      <pivotArea type="all" dataOnly="0" outline="0" fieldPosition="0"/>
    </format>
    <format dxfId="157">
      <pivotArea outline="0" collapsedLevelsAreSubtotals="1" fieldPosition="0"/>
    </format>
    <format dxfId="156">
      <pivotArea field="0" type="button" dataOnly="0" labelOnly="1" outline="0" axis="axisRow" fieldPosition="0"/>
    </format>
    <format dxfId="155">
      <pivotArea dataOnly="0" labelOnly="1" fieldPosition="0">
        <references count="1">
          <reference field="0" count="0"/>
        </references>
      </pivotArea>
    </format>
    <format dxfId="154">
      <pivotArea dataOnly="0" labelOnly="1" grandRow="1" outline="0" fieldPosition="0"/>
    </format>
    <format dxfId="15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52">
      <pivotArea field="0" type="button" dataOnly="0" labelOnly="1" outline="0" axis="axisRow" fieldPosition="0"/>
    </format>
    <format dxfId="15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50">
      <pivotArea field="0" dataOnly="0" grandRow="1" axis="axisRow" fieldPosition="0">
        <references count="1">
          <reference field="0" count="1">
            <x v="22"/>
          </reference>
        </references>
      </pivotArea>
    </format>
    <format dxfId="149">
      <pivotArea field="0" dataOnly="0" grandRow="1" axis="axisRow" fieldPosition="0">
        <references count="1">
          <reference field="0" count="1">
            <x v="22"/>
          </reference>
        </references>
      </pivotArea>
    </format>
    <format dxfId="148">
      <pivotArea dataOnly="0" grandRow="1" axis="axisRow" fieldPosition="0"/>
    </format>
    <format dxfId="1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4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4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4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2">
      <pivotArea field="0" type="button" dataOnly="0" labelOnly="1" outline="0" axis="axisRow" fieldPosition="0"/>
    </format>
    <format dxfId="14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40">
      <pivotArea field="0" type="button" dataOnly="0" labelOnly="1" outline="0" axis="axisRow" fieldPosition="0"/>
    </format>
    <format dxfId="139">
      <pivotArea type="all" dataOnly="0" outline="0" fieldPosition="0"/>
    </format>
    <format dxfId="138">
      <pivotArea outline="0" collapsedLevelsAreSubtotals="1" fieldPosition="0"/>
    </format>
    <format dxfId="137">
      <pivotArea field="0" type="button" dataOnly="0" labelOnly="1" outline="0" axis="axisRow" fieldPosition="0"/>
    </format>
    <format dxfId="136">
      <pivotArea dataOnly="0" labelOnly="1" fieldPosition="0">
        <references count="1">
          <reference field="0" count="0"/>
        </references>
      </pivotArea>
    </format>
    <format dxfId="135">
      <pivotArea dataOnly="0" labelOnly="1" grandRow="1" outline="0" fieldPosition="0"/>
    </format>
    <format dxfId="13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fact_sales_monthly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C22A56-8EB7-4D66-9AA2-9700A5049766}" name="PivotTable1" cacheId="130" applyNumberFormats="0" applyBorderFormats="0" applyFontFormats="0" applyPatternFormats="0" applyAlignmentFormats="0" applyWidthHeightFormats="1" dataCaption="Values" tag="aa350727-4d13-4435-84ae-5a3ba2a75c7f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0" name="[dim_market].[region].[All]" cap="All"/>
    <pageField fld="1" hier="8" name="[dim_market].[market].[All]" cap="All"/>
    <pageField fld="0" hier="12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name="21 vs 20" fld="6" subtotal="count" baseField="0" baseItem="0"/>
  </dataFields>
  <formats count="19">
    <format dxfId="133">
      <pivotArea type="all" dataOnly="0" outline="0" fieldPosition="0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type="all" dataOnly="0" outline="0" fieldPosition="0"/>
    </format>
    <format dxfId="130">
      <pivotArea outline="0" collapsedLevelsAreSubtotals="1" fieldPosition="0"/>
    </format>
    <format dxfId="129">
      <pivotArea dataOnly="0" labelOnly="1" grandRow="1" outline="0" fieldPosition="0"/>
    </format>
    <format dxfId="1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grandRow="1" outline="0" collapsedLevelsAreSubtotals="1" fieldPosition="0"/>
    </format>
    <format dxfId="125">
      <pivotArea dataOnly="0" labelOnly="1" grandRow="1" outline="0" fieldPosition="0"/>
    </format>
    <format dxfId="124">
      <pivotArea dataOnly="0" grandRow="1" axis="axisRow" fieldPosition="0"/>
    </format>
    <format dxfId="123">
      <pivotArea field="5" type="button" dataOnly="0" labelOnly="1" outline="0" axis="axisRow" fieldPosition="0"/>
    </format>
    <format dxfId="1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1">
      <pivotArea field="5" type="button" dataOnly="0" labelOnly="1" outline="0" axis="axisRow" fieldPosition="0"/>
    </format>
    <format dxfId="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8">
      <pivotArea grandRow="1" outline="0" collapsedLevelsAreSubtotals="1" fieldPosition="0"/>
    </format>
    <format dxfId="117">
      <pivotArea dataOnly="0" labelOnly="1" grandRow="1" outline="0" fieldPosition="0"/>
    </format>
    <format dxfId="116">
      <pivotArea grandRow="1" outline="0" collapsedLevelsAreSubtotals="1" fieldPosition="0"/>
    </format>
    <format dxfId="115">
      <pivotArea dataOnly="0" labelOnly="1" grandRow="1" outline="0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-20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35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5EA591-491E-4F38-9B38-93DC4F38127B}" name="PivotTable1" cacheId="127" applyNumberFormats="0" applyBorderFormats="0" applyFontFormats="0" applyPatternFormats="0" applyAlignmentFormats="0" applyWidthHeightFormats="1" dataCaption="Values" tag="6d51acd0-94d7-408b-87f1-8976c8e99221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2" hier="10" name="[dim_market].[region].[All]" cap="All"/>
    <pageField fld="1" hier="8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name="21 vs 20" fld="6" subtotal="count" baseField="0" baseItem="0"/>
  </dataFields>
  <formats count="20">
    <format dxfId="114">
      <pivotArea type="all" dataOnly="0" outline="0" fieldPosition="0"/>
    </format>
    <format dxfId="1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2">
      <pivotArea type="all" dataOnly="0" outline="0" fieldPosition="0"/>
    </format>
    <format dxfId="111">
      <pivotArea outline="0" collapsedLevelsAreSubtotals="1" fieldPosition="0"/>
    </format>
    <format dxfId="110">
      <pivotArea dataOnly="0" labelOnly="1" grandRow="1" outline="0" fieldPosition="0"/>
    </format>
    <format dxfId="10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dataOnly="0" grandRow="1" axis="axisRow" fieldPosition="0"/>
    </format>
    <format dxfId="104">
      <pivotArea field="5" type="button" dataOnly="0" labelOnly="1" outline="0"/>
    </format>
    <format dxfId="1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2">
      <pivotArea field="5" type="button" dataOnly="0" labelOnly="1" outline="0"/>
    </format>
    <format dxfId="1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9">
      <pivotArea grandRow="1" outline="0" collapsedLevelsAreSubtotals="1" fieldPosition="0"/>
    </format>
    <format dxfId="98">
      <pivotArea dataOnly="0" labelOnly="1" grandRow="1" outline="0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field="0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-20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35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38E8AB-B722-4FFC-803D-2E60D8009281}" name="PivotTable2" cacheId="124" applyNumberFormats="0" applyBorderFormats="0" applyFontFormats="0" applyPatternFormats="0" applyAlignmentFormats="0" applyWidthHeightFormats="1" dataCaption="Values" tag="3197ac7c-fc98-4860-918f-5173cac59e35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8" name="[dim_market].[market].[All]" cap="All"/>
    <pageField fld="2" hier="10" name="[dim_market].[region].[All]" cap="All"/>
    <pageField fld="0" hier="12" name="[dim_product].[division].[All]" cap="All"/>
  </pageFields>
  <dataFields count="1">
    <dataField name="Sum of Qty" fld="4" baseField="3" baseItem="0" numFmtId="166"/>
  </dataFields>
  <formats count="25">
    <format dxfId="69">
      <pivotArea type="all" dataOnly="0" outline="0" fieldPosition="0"/>
    </format>
    <format dxfId="68">
      <pivotArea type="all" dataOnly="0" outline="0" fieldPosition="0"/>
    </format>
    <format dxfId="67">
      <pivotArea outline="0" collapsedLevelsAreSubtotals="1" fieldPosition="0"/>
    </format>
    <format dxfId="66">
      <pivotArea dataOnly="0" labelOnly="1" grandRow="1" outline="0" fieldPosition="0"/>
    </format>
    <format dxfId="65">
      <pivotArea dataOnly="0" grandRow="1" axis="axisRow" fieldPosition="0"/>
    </format>
    <format dxfId="64">
      <pivotArea grandRow="1" outline="0" collapsedLevelsAreSubtotals="1" fieldPosition="0"/>
    </format>
    <format dxfId="63">
      <pivotArea dataOnly="0" labelOnly="1" grandRow="1" outline="0" fieldPosition="0"/>
    </format>
    <format dxfId="62">
      <pivotArea grandRow="1" outline="0" collapsedLevelsAreSubtotals="1" fieldPosition="0"/>
    </format>
    <format dxfId="61">
      <pivotArea dataOnly="0" labelOnly="1" grandRow="1" outline="0" fieldPosition="0"/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dataOnly="0" labelOnly="1" outline="0" axis="axisValues" fieldPosition="0"/>
    </format>
    <format dxfId="57">
      <pivotArea field="3" type="button" dataOnly="0" labelOnly="1" outline="0" axis="axisRow" fieldPosition="0"/>
    </format>
    <format dxfId="56">
      <pivotArea dataOnly="0" labelOnly="1" outline="0" axis="axisValues" fieldPosition="0"/>
    </format>
    <format dxfId="55">
      <pivotArea grandRow="1" outline="0" collapsedLevelsAreSubtotals="1" fieldPosition="0"/>
    </format>
    <format dxfId="54">
      <pivotArea dataOnly="0" labelOnly="1" grandRow="1" outline="0" fieldPosition="0"/>
    </format>
    <format dxfId="53">
      <pivotArea type="all" dataOnly="0" outline="0" fieldPosition="0"/>
    </format>
    <format dxfId="52">
      <pivotArea outline="0" collapsedLevelsAreSubtotals="1" fieldPosition="0"/>
    </format>
    <format dxfId="51">
      <pivotArea field="3" type="button" dataOnly="0" labelOnly="1" outline="0" axis="axisRow" fieldPosition="0"/>
    </format>
    <format dxfId="50">
      <pivotArea dataOnly="0" labelOnly="1" fieldPosition="0">
        <references count="1">
          <reference field="3" count="0"/>
        </references>
      </pivotArea>
    </format>
    <format dxfId="49">
      <pivotArea dataOnly="0" labelOnly="1" grandRow="1" outline="0" fieldPosition="0"/>
    </format>
    <format dxfId="48">
      <pivotArea dataOnly="0" labelOnly="1" outline="0" axis="axisValues" fieldPosition="0"/>
    </format>
    <format dxfId="47">
      <pivotArea outline="0" fieldPosition="0">
        <references count="1">
          <reference field="4294967294" count="1">
            <x v="0"/>
          </reference>
        </references>
      </pivotArea>
    </format>
    <format dxfId="46">
      <pivotArea field="3" type="button" dataOnly="0" labelOnly="1" outline="0" axis="axisRow" fieldPosition="0"/>
    </format>
    <format dxfId="45">
      <pivotArea dataOnly="0" labelOnly="1" outline="0" axis="axisValues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2" iMeasureHier="44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0D68B6-82E7-46D3-9CD5-178020E9E8BB}" name="PivotTable1" cacheId="121" applyNumberFormats="0" applyBorderFormats="0" applyFontFormats="0" applyPatternFormats="0" applyAlignmentFormats="0" applyWidthHeightFormats="1" dataCaption="Values" tag="caefee26-7967-4711-b3d6-07ea5bf2a066" updatedVersion="8" minRefreshableVersion="3" useAutoFormatting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8" name="[dim_market].[market].[All]" cap="All"/>
    <pageField fld="2" hier="10" name="[dim_market].[region].[All]" cap="All"/>
    <pageField fld="0" hier="12" name="[dim_product].[division].[All]" cap="All"/>
  </pageFields>
  <dataFields count="1">
    <dataField name="Sum of Qty" fld="4" baseField="3" baseItem="0" numFmtId="165"/>
  </dataFields>
  <formats count="25">
    <format dxfId="94">
      <pivotArea type="all" dataOnly="0" outline="0" fieldPosition="0"/>
    </format>
    <format dxfId="93">
      <pivotArea type="all" dataOnly="0" outline="0" fieldPosition="0"/>
    </format>
    <format dxfId="92">
      <pivotArea outline="0" collapsedLevelsAreSubtotals="1" fieldPosition="0"/>
    </format>
    <format dxfId="91">
      <pivotArea dataOnly="0" labelOnly="1" grandRow="1" outline="0" fieldPosition="0"/>
    </format>
    <format dxfId="90">
      <pivotArea dataOnly="0" grandRow="1" axis="axisRow" fieldPosition="0"/>
    </format>
    <format dxfId="89">
      <pivotArea outline="0" fieldPosition="0">
        <references count="1">
          <reference field="4294967294" count="1">
            <x v="0"/>
          </reference>
        </references>
      </pivotArea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dataOnly="0" labelOnly="1" outline="0" axis="axisValues" fieldPosition="0"/>
    </format>
    <format dxfId="81">
      <pivotArea field="3" type="button" dataOnly="0" labelOnly="1" outline="0" axis="axisRow" fieldPosition="0"/>
    </format>
    <format dxfId="80">
      <pivotArea dataOnly="0" labelOnly="1" outline="0" axis="axisValues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type="all" dataOnly="0" outline="0" fieldPosition="0"/>
    </format>
    <format dxfId="76">
      <pivotArea outline="0" collapsedLevelsAreSubtotals="1" fieldPosition="0"/>
    </format>
    <format dxfId="75">
      <pivotArea field="3" type="button" dataOnly="0" labelOnly="1" outline="0" axis="axisRow" fieldPosition="0"/>
    </format>
    <format dxfId="74">
      <pivotArea dataOnly="0" labelOnly="1" fieldPosition="0">
        <references count="1">
          <reference field="3" count="0"/>
        </references>
      </pivotArea>
    </format>
    <format dxfId="73">
      <pivotArea dataOnly="0" labelOnly="1" grandRow="1" outline="0" fieldPosition="0"/>
    </format>
    <format dxfId="72">
      <pivotArea dataOnly="0" labelOnly="1" outline="0" axis="axisValues" fieldPosition="0"/>
    </format>
    <format dxfId="71">
      <pivotArea field="3" type="button" dataOnly="0" labelOnly="1" outline="0" axis="axisRow" fieldPosition="0"/>
    </format>
    <format dxfId="70">
      <pivotArea dataOnly="0" labelOnly="1" outline="0" axis="axisValues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44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678DB7-38CC-46E7-B87E-F918CE5A5676}" name="PivotTable1" cacheId="118" applyNumberFormats="0" applyBorderFormats="0" applyFontFormats="0" applyPatternFormats="0" applyAlignmentFormats="0" applyWidthHeightFormats="1" dataCaption="Values" tag="e546d1ea-7789-490e-a60c-3ade621aa009" updatedVersion="8" minRefreshableVersion="3" useAutoFormatting="1" subtotalHiddenItems="1" colGrandTotals="0" itemPrintTitles="1" createdVersion="8" indent="0" outline="1" outlineData="1" multipleFieldFilters="0" rowHeaderCaption="Products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2" hier="10" name="[dim_market].[region].[All]" cap="All"/>
    <pageField fld="1" hier="8" name="[dim_market].[market].[All]" cap="All"/>
    <pageField fld="0" hier="12" name="[dim_product].[division].[All]" cap="All"/>
  </pageFields>
  <dataFields count="1">
    <dataField name="2021" fld="3" subtotal="count" baseField="0" baseItem="0" numFmtId="165"/>
  </dataFields>
  <formats count="20">
    <format dxfId="44">
      <pivotArea type="all" dataOnly="0" outline="0" fieldPosition="0"/>
    </format>
    <format dxfId="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">
      <pivotArea type="all" dataOnly="0" outline="0" fieldPosition="0"/>
    </format>
    <format dxfId="41">
      <pivotArea outline="0" collapsedLevelsAreSubtotals="1" fieldPosition="0"/>
    </format>
    <format dxfId="40">
      <pivotArea dataOnly="0" labelOnly="1" grandRow="1" outline="0" fieldPosition="0"/>
    </format>
    <format dxfId="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">
      <pivotArea grandRow="1" outline="0" collapsedLevelsAreSubtotals="1" fieldPosition="0"/>
    </format>
    <format dxfId="36">
      <pivotArea dataOnly="0" labelOnly="1" grandRow="1" outline="0" fieldPosition="0"/>
    </format>
    <format dxfId="35">
      <pivotArea dataOnly="0" grandRow="1" axis="axisRow" fieldPosition="0"/>
    </format>
    <format dxfId="34">
      <pivotArea field="4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dataOnly="0" labelOnly="1" outline="0" axis="axisValues" fieldPosition="0"/>
    </format>
    <format dxfId="26">
      <pivotArea field="4" type="button" dataOnly="0" labelOnly="1" outline="0" axis="axisRow" fieldPosition="0"/>
    </format>
    <format dxfId="25">
      <pivotArea dataOnly="0" labelOnly="1" outline="0" axis="axisValues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-20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2" iMeasureHier="2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700BF01-0E99-4CC2-A656-6D87F4D1E4A2}" name="PivotTable1" cacheId="115" applyNumberFormats="0" applyBorderFormats="0" applyFontFormats="0" applyPatternFormats="0" applyAlignmentFormats="0" applyWidthHeightFormats="1" dataCaption="Values" tag="55d5be38-22a2-4005-a03b-98403176b08e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10" name="[dim_market].[region].[All]" cap="All"/>
    <pageField fld="0" hier="12" name="[dim_product].[division].[All]" cap="All"/>
  </pageFields>
  <dataFields count="1">
    <dataField name="2021" fld="3" subtotal="count" baseField="0" baseItem="0" numFmtId="165"/>
  </dataFields>
  <formats count="25">
    <format dxfId="24">
      <pivotArea type="all" dataOnly="0" outline="0" fieldPosition="0"/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type="all" dataOnly="0" outline="0" fieldPosition="0"/>
    </format>
    <format dxfId="21">
      <pivotArea outline="0" collapsedLevelsAreSubtotals="1" fieldPosition="0"/>
    </format>
    <format dxfId="20">
      <pivotArea dataOnly="0" labelOnly="1" grandRow="1" outline="0" fieldPosition="0"/>
    </format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field="1" type="button" dataOnly="0" labelOnly="1" outline="0" axis="axisRow" fieldPosition="0"/>
    </format>
    <format dxfId="13">
      <pivotArea dataOnly="0" labelOnly="1" outline="0" axis="axisValues" fieldPosition="0"/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field="1" type="button" dataOnly="0" labelOnly="1" outline="0" axis="axisRow" fieldPosition="0"/>
    </format>
    <format dxfId="9">
      <pivotArea dataOnly="0" labelOnly="1" outline="0" axis="axisValues" fieldPosition="0"/>
    </format>
    <format dxfId="8">
      <pivotArea dataOnly="0" grandRow="1" axis="axisRow" fieldPosition="0"/>
    </format>
    <format dxfId="7">
      <pivotArea field="1" type="button" dataOnly="0" labelOnly="1" outline="0" axis="axisRow" fieldPosition="0"/>
    </format>
    <format dxfId="6">
      <pivotArea dataOnly="0" labelOnly="1" outline="0" axis="axisValues" fieldPosition="0"/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1" type="button" dataOnly="0" labelOnly="1" outline="0" axis="axisRow" fieldPosition="0"/>
    </format>
    <format dxfId="2">
      <pivotArea dataOnly="0" labelOnly="1" fieldPosition="0">
        <references count="1">
          <reference field="1" count="0"/>
        </references>
      </pivotArea>
    </format>
    <format dxfId="1">
      <pivotArea dataOnly="0" labelOnly="1" grandRow="1" outline="0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A1E99E-D653-47FC-8338-C5686500863D}">
  <dimension ref="B1:G74"/>
  <sheetViews>
    <sheetView showGridLines="0" view="pageLayout" zoomScaleNormal="100" workbookViewId="0">
      <selection activeCell="B9" sqref="B9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  <col min="7" max="8" width="8.88671875" customWidth="1"/>
  </cols>
  <sheetData>
    <row r="1" spans="2:7" x14ac:dyDescent="0.3">
      <c r="B1" s="6" t="s">
        <v>77</v>
      </c>
    </row>
    <row r="2" spans="2:7" x14ac:dyDescent="0.3">
      <c r="B2" s="16" t="s">
        <v>70</v>
      </c>
      <c r="C2" s="17" t="s" vm="2">
        <v>69</v>
      </c>
      <c r="E2" s="2" t="s">
        <v>72</v>
      </c>
      <c r="F2" s="2"/>
      <c r="G2" s="3"/>
    </row>
    <row r="3" spans="2:7" x14ac:dyDescent="0.3">
      <c r="B3" s="16" t="s">
        <v>71</v>
      </c>
      <c r="C3" s="17" t="s" vm="3">
        <v>69</v>
      </c>
      <c r="E3" s="2" t="s">
        <v>78</v>
      </c>
      <c r="F3" s="2"/>
      <c r="G3" s="3"/>
    </row>
    <row r="4" spans="2:7" x14ac:dyDescent="0.3">
      <c r="B4" s="16" t="s">
        <v>68</v>
      </c>
      <c r="C4" s="17" t="s" vm="1">
        <v>69</v>
      </c>
    </row>
    <row r="6" spans="2:7" x14ac:dyDescent="0.3">
      <c r="B6" s="11" t="s">
        <v>72</v>
      </c>
      <c r="C6" s="10" t="s">
        <v>73</v>
      </c>
      <c r="D6" s="10" t="s">
        <v>74</v>
      </c>
      <c r="E6" s="10" t="s">
        <v>75</v>
      </c>
      <c r="F6" s="10" t="s">
        <v>76</v>
      </c>
    </row>
    <row r="7" spans="2:7" x14ac:dyDescent="0.3">
      <c r="B7" s="27" t="s">
        <v>0</v>
      </c>
      <c r="C7" s="1">
        <v>1421158.96</v>
      </c>
      <c r="D7" s="1">
        <v>2889321.88</v>
      </c>
      <c r="E7" s="1">
        <v>10924012.960000001</v>
      </c>
      <c r="F7" s="32">
        <v>3.7808224260565946</v>
      </c>
    </row>
    <row r="8" spans="2:7" x14ac:dyDescent="0.3">
      <c r="B8" s="4" t="s">
        <v>1</v>
      </c>
      <c r="C8" s="1"/>
      <c r="D8" s="1">
        <v>162534.09</v>
      </c>
      <c r="E8" s="1">
        <v>805675.63</v>
      </c>
      <c r="F8" s="5">
        <v>4.956963982140608</v>
      </c>
    </row>
    <row r="9" spans="2:7" x14ac:dyDescent="0.3">
      <c r="B9" s="4" t="s">
        <v>2</v>
      </c>
      <c r="C9" s="1">
        <v>12169170.460000001</v>
      </c>
      <c r="D9" s="1">
        <v>37506624.100000001</v>
      </c>
      <c r="E9" s="1">
        <v>82089923.829999998</v>
      </c>
      <c r="F9" s="5">
        <v>2.1886780215444661</v>
      </c>
    </row>
    <row r="10" spans="2:7" x14ac:dyDescent="0.3">
      <c r="B10" s="4" t="s">
        <v>3</v>
      </c>
      <c r="C10" s="1">
        <v>351590.32</v>
      </c>
      <c r="D10" s="1">
        <v>740367.8</v>
      </c>
      <c r="E10" s="1">
        <v>2265407.25</v>
      </c>
      <c r="F10" s="5">
        <v>3.0598403253085831</v>
      </c>
    </row>
    <row r="11" spans="2:7" x14ac:dyDescent="0.3">
      <c r="B11" s="4" t="s">
        <v>4</v>
      </c>
      <c r="C11" s="1">
        <v>181917.29</v>
      </c>
      <c r="D11" s="1">
        <v>674348.67</v>
      </c>
      <c r="E11" s="1">
        <v>3171742.1</v>
      </c>
      <c r="F11" s="5">
        <v>4.7034156677435126</v>
      </c>
    </row>
    <row r="12" spans="2:7" x14ac:dyDescent="0.3">
      <c r="B12" s="4" t="s">
        <v>5</v>
      </c>
      <c r="C12" s="1">
        <v>7176248.0199999996</v>
      </c>
      <c r="D12" s="1">
        <v>23669537.93</v>
      </c>
      <c r="E12" s="1">
        <v>52979606.530000001</v>
      </c>
      <c r="F12" s="5">
        <v>2.238303370631114</v>
      </c>
    </row>
    <row r="13" spans="2:7" x14ac:dyDescent="0.3">
      <c r="B13" s="4" t="s">
        <v>6</v>
      </c>
      <c r="C13" s="1">
        <v>9582893.7400000002</v>
      </c>
      <c r="D13" s="1">
        <v>17675320.82</v>
      </c>
      <c r="E13" s="1">
        <v>61116567.130000003</v>
      </c>
      <c r="F13" s="5">
        <v>3.4577345301051232</v>
      </c>
    </row>
    <row r="14" spans="2:7" x14ac:dyDescent="0.3">
      <c r="B14" s="4" t="s">
        <v>7</v>
      </c>
      <c r="C14" s="1">
        <v>852541.07</v>
      </c>
      <c r="D14" s="1">
        <v>1772715.57</v>
      </c>
      <c r="E14" s="1">
        <v>6312296.3700000001</v>
      </c>
      <c r="F14" s="5">
        <v>3.5608060744905625</v>
      </c>
    </row>
    <row r="15" spans="2:7" x14ac:dyDescent="0.3">
      <c r="B15" s="4" t="s">
        <v>8</v>
      </c>
      <c r="C15" s="1">
        <v>241323.21</v>
      </c>
      <c r="D15" s="1">
        <v>826086.99</v>
      </c>
      <c r="E15" s="1">
        <v>4072008.35</v>
      </c>
      <c r="F15" s="5">
        <v>4.929273066024197</v>
      </c>
    </row>
    <row r="16" spans="2:7" x14ac:dyDescent="0.3">
      <c r="B16" s="4" t="s">
        <v>9</v>
      </c>
      <c r="C16" s="1">
        <v>597546.22</v>
      </c>
      <c r="D16" s="1">
        <v>1323922.69</v>
      </c>
      <c r="E16" s="1">
        <v>5508504.8600000003</v>
      </c>
      <c r="F16" s="5">
        <v>4.1607451111816811</v>
      </c>
    </row>
    <row r="17" spans="2:6" x14ac:dyDescent="0.3">
      <c r="B17" s="4" t="s">
        <v>10</v>
      </c>
      <c r="C17" s="1"/>
      <c r="D17" s="1">
        <v>417961.2</v>
      </c>
      <c r="E17" s="1">
        <v>3017815.13</v>
      </c>
      <c r="F17" s="5">
        <v>7.2203236329113798</v>
      </c>
    </row>
    <row r="18" spans="2:6" x14ac:dyDescent="0.3">
      <c r="B18" s="4" t="s">
        <v>11</v>
      </c>
      <c r="C18" s="1">
        <v>905096.71</v>
      </c>
      <c r="D18" s="1">
        <v>2196627.85</v>
      </c>
      <c r="E18" s="1">
        <v>7671381.2999999998</v>
      </c>
      <c r="F18" s="5">
        <v>3.4923445498517189</v>
      </c>
    </row>
    <row r="19" spans="2:6" x14ac:dyDescent="0.3">
      <c r="B19" s="4" t="s">
        <v>12</v>
      </c>
      <c r="C19" s="1">
        <v>462637.92</v>
      </c>
      <c r="D19" s="1">
        <v>1179768.76</v>
      </c>
      <c r="E19" s="1">
        <v>4247167.71</v>
      </c>
      <c r="F19" s="5">
        <v>3.6000001474865293</v>
      </c>
    </row>
    <row r="20" spans="2:6" x14ac:dyDescent="0.3">
      <c r="B20" s="4" t="s">
        <v>13</v>
      </c>
      <c r="C20" s="1">
        <v>1143407.8500000001</v>
      </c>
      <c r="D20" s="1">
        <v>2752286.63</v>
      </c>
      <c r="E20" s="1">
        <v>9285416.5999999996</v>
      </c>
      <c r="F20" s="5">
        <v>3.3737098813723483</v>
      </c>
    </row>
    <row r="21" spans="2:6" x14ac:dyDescent="0.3">
      <c r="B21" s="4" t="s">
        <v>14</v>
      </c>
      <c r="C21" s="1">
        <v>1669064.37</v>
      </c>
      <c r="D21" s="1">
        <v>2473054.08</v>
      </c>
      <c r="E21" s="1">
        <v>7545512.4199999999</v>
      </c>
      <c r="F21" s="5">
        <v>3.0510907468711723</v>
      </c>
    </row>
    <row r="22" spans="2:6" x14ac:dyDescent="0.3">
      <c r="B22" s="4" t="s">
        <v>15</v>
      </c>
      <c r="C22" s="1">
        <v>287996.74</v>
      </c>
      <c r="D22" s="1">
        <v>756818.22</v>
      </c>
      <c r="E22" s="1">
        <v>1868914.36</v>
      </c>
      <c r="F22" s="5">
        <v>2.4694362670074197</v>
      </c>
    </row>
    <row r="23" spans="2:6" x14ac:dyDescent="0.3">
      <c r="B23" s="4" t="s">
        <v>16</v>
      </c>
      <c r="C23" s="1">
        <v>802783.11</v>
      </c>
      <c r="D23" s="1">
        <v>1717525.22</v>
      </c>
      <c r="E23" s="1">
        <v>4140120.59</v>
      </c>
      <c r="F23" s="5">
        <v>2.4105151655356769</v>
      </c>
    </row>
    <row r="24" spans="2:6" x14ac:dyDescent="0.3">
      <c r="B24" s="4" t="s">
        <v>17</v>
      </c>
      <c r="C24" s="1">
        <v>2609242.38</v>
      </c>
      <c r="D24" s="1">
        <v>6265231.9800000004</v>
      </c>
      <c r="E24" s="1">
        <v>15171675.699999999</v>
      </c>
      <c r="F24" s="5">
        <v>2.4215664716695771</v>
      </c>
    </row>
    <row r="25" spans="2:6" x14ac:dyDescent="0.3">
      <c r="B25" s="4" t="s">
        <v>18</v>
      </c>
      <c r="C25" s="1">
        <v>118429.03</v>
      </c>
      <c r="D25" s="1">
        <v>648682.66</v>
      </c>
      <c r="E25" s="1">
        <v>1854965.87</v>
      </c>
      <c r="F25" s="5">
        <v>2.8595891094113721</v>
      </c>
    </row>
    <row r="26" spans="2:6" x14ac:dyDescent="0.3">
      <c r="B26" s="4" t="s">
        <v>19</v>
      </c>
      <c r="C26" s="1"/>
      <c r="D26" s="1">
        <v>143154.04</v>
      </c>
      <c r="E26" s="1">
        <v>722409.08</v>
      </c>
      <c r="F26" s="5">
        <v>5.04637577814779</v>
      </c>
    </row>
    <row r="27" spans="2:6" x14ac:dyDescent="0.3">
      <c r="B27" s="4" t="s">
        <v>20</v>
      </c>
      <c r="C27" s="1">
        <v>104825.53</v>
      </c>
      <c r="D27" s="1">
        <v>748506.75</v>
      </c>
      <c r="E27" s="1">
        <v>2345406.36</v>
      </c>
      <c r="F27" s="5">
        <v>3.1334471733220841</v>
      </c>
    </row>
    <row r="28" spans="2:6" x14ac:dyDescent="0.3">
      <c r="B28" s="4" t="s">
        <v>21</v>
      </c>
      <c r="C28" s="1">
        <v>1804484.17</v>
      </c>
      <c r="D28" s="1">
        <v>2609448.62</v>
      </c>
      <c r="E28" s="1">
        <v>11938162.93</v>
      </c>
      <c r="F28" s="5">
        <v>4.5749752796435592</v>
      </c>
    </row>
    <row r="29" spans="2:6" x14ac:dyDescent="0.3">
      <c r="B29" s="4" t="s">
        <v>22</v>
      </c>
      <c r="C29" s="1">
        <v>2342107.9</v>
      </c>
      <c r="D29" s="1">
        <v>3462178.64</v>
      </c>
      <c r="E29" s="1">
        <v>12420697.800000001</v>
      </c>
      <c r="F29" s="5">
        <v>3.5875381057749234</v>
      </c>
    </row>
    <row r="30" spans="2:6" x14ac:dyDescent="0.3">
      <c r="B30" s="4" t="s">
        <v>23</v>
      </c>
      <c r="C30" s="1">
        <v>181128.45</v>
      </c>
      <c r="D30" s="1">
        <v>679745</v>
      </c>
      <c r="E30" s="1">
        <v>3638823.64</v>
      </c>
      <c r="F30" s="5">
        <v>5.3532186923037317</v>
      </c>
    </row>
    <row r="31" spans="2:6" x14ac:dyDescent="0.3">
      <c r="B31" s="4" t="s">
        <v>24</v>
      </c>
      <c r="C31" s="1">
        <v>416982.09</v>
      </c>
      <c r="D31" s="1">
        <v>833074.59</v>
      </c>
      <c r="E31" s="1">
        <v>4128023.44</v>
      </c>
      <c r="F31" s="5">
        <v>4.9551666676089594</v>
      </c>
    </row>
    <row r="32" spans="2:6" x14ac:dyDescent="0.3">
      <c r="B32" s="4" t="s">
        <v>25</v>
      </c>
      <c r="C32" s="1">
        <v>458809.95</v>
      </c>
      <c r="D32" s="1">
        <v>1317625.2</v>
      </c>
      <c r="E32" s="1">
        <v>5163762.3899999997</v>
      </c>
      <c r="F32" s="5">
        <v>3.9189918271144175</v>
      </c>
    </row>
    <row r="33" spans="2:6" x14ac:dyDescent="0.3">
      <c r="B33" s="4" t="s">
        <v>26</v>
      </c>
      <c r="C33" s="1">
        <v>410976.9</v>
      </c>
      <c r="D33" s="1">
        <v>938709.3</v>
      </c>
      <c r="E33" s="1">
        <v>4187228.54</v>
      </c>
      <c r="F33" s="5">
        <v>4.4606232621749884</v>
      </c>
    </row>
    <row r="34" spans="2:6" x14ac:dyDescent="0.3">
      <c r="B34" s="4" t="s">
        <v>27</v>
      </c>
      <c r="C34" s="1">
        <v>360647.76</v>
      </c>
      <c r="D34" s="1">
        <v>877937.94</v>
      </c>
      <c r="E34" s="1">
        <v>3903920.33</v>
      </c>
      <c r="F34" s="5">
        <v>4.4466928152119731</v>
      </c>
    </row>
    <row r="35" spans="2:6" x14ac:dyDescent="0.3">
      <c r="B35" s="4" t="s">
        <v>28</v>
      </c>
      <c r="C35" s="1">
        <v>786899.1</v>
      </c>
      <c r="D35" s="1">
        <v>1766211.09</v>
      </c>
      <c r="E35" s="1">
        <v>6428628.5999999996</v>
      </c>
      <c r="F35" s="5">
        <v>3.6397849817600223</v>
      </c>
    </row>
    <row r="36" spans="2:6" x14ac:dyDescent="0.3">
      <c r="B36" s="4" t="s">
        <v>29</v>
      </c>
      <c r="C36" s="1">
        <v>1651773.06</v>
      </c>
      <c r="D36" s="1">
        <v>2991636.73</v>
      </c>
      <c r="E36" s="1">
        <v>9819707.9900000002</v>
      </c>
      <c r="F36" s="5">
        <v>3.2823864914908971</v>
      </c>
    </row>
    <row r="37" spans="2:6" x14ac:dyDescent="0.3">
      <c r="B37" s="4" t="s">
        <v>30</v>
      </c>
      <c r="C37" s="1">
        <v>1527093.19</v>
      </c>
      <c r="D37" s="1">
        <v>2021307.6</v>
      </c>
      <c r="E37" s="1">
        <v>7915833.71</v>
      </c>
      <c r="F37" s="5">
        <v>3.9161945020144384</v>
      </c>
    </row>
    <row r="38" spans="2:6" x14ac:dyDescent="0.3">
      <c r="B38" s="4" t="s">
        <v>31</v>
      </c>
      <c r="C38" s="1">
        <v>73384.399999999994</v>
      </c>
      <c r="D38" s="1">
        <v>457524.18</v>
      </c>
      <c r="E38" s="1">
        <v>1813067.87</v>
      </c>
      <c r="F38" s="5">
        <v>3.9627804370907787</v>
      </c>
    </row>
    <row r="39" spans="2:6" x14ac:dyDescent="0.3">
      <c r="B39" s="4" t="s">
        <v>32</v>
      </c>
      <c r="C39" s="1">
        <v>2935579.42</v>
      </c>
      <c r="D39" s="1">
        <v>8347860.8200000003</v>
      </c>
      <c r="E39" s="1">
        <v>19285758.77</v>
      </c>
      <c r="F39" s="5">
        <v>2.3102635736085499</v>
      </c>
    </row>
    <row r="40" spans="2:6" x14ac:dyDescent="0.3">
      <c r="B40" s="4" t="s">
        <v>33</v>
      </c>
      <c r="C40" s="1">
        <v>540888.93999999994</v>
      </c>
      <c r="D40" s="1">
        <v>821784.57</v>
      </c>
      <c r="E40" s="1">
        <v>2874380.11</v>
      </c>
      <c r="F40" s="5">
        <v>3.4977294718492953</v>
      </c>
    </row>
    <row r="41" spans="2:6" x14ac:dyDescent="0.3">
      <c r="B41" s="4" t="s">
        <v>34</v>
      </c>
      <c r="C41" s="1">
        <v>561632.18999999994</v>
      </c>
      <c r="D41" s="1">
        <v>1497307.61</v>
      </c>
      <c r="E41" s="1">
        <v>4072202.84</v>
      </c>
      <c r="F41" s="5">
        <v>2.7196835258187191</v>
      </c>
    </row>
    <row r="42" spans="2:6" x14ac:dyDescent="0.3">
      <c r="B42" s="4" t="s">
        <v>35</v>
      </c>
      <c r="C42" s="1">
        <v>1545414.4</v>
      </c>
      <c r="D42" s="1">
        <v>2067836.93</v>
      </c>
      <c r="E42" s="1">
        <v>8670140.25</v>
      </c>
      <c r="F42" s="5">
        <v>4.1928549220755045</v>
      </c>
    </row>
    <row r="43" spans="2:6" x14ac:dyDescent="0.3">
      <c r="B43" s="4" t="s">
        <v>36</v>
      </c>
      <c r="C43" s="1">
        <v>69942.850000000006</v>
      </c>
      <c r="D43" s="1">
        <v>479888.18</v>
      </c>
      <c r="E43" s="1">
        <v>1843217.02</v>
      </c>
      <c r="F43" s="5">
        <v>3.8409302350393379</v>
      </c>
    </row>
    <row r="44" spans="2:6" x14ac:dyDescent="0.3">
      <c r="B44" s="4" t="s">
        <v>37</v>
      </c>
      <c r="C44" s="1">
        <v>416213.19</v>
      </c>
      <c r="D44" s="1">
        <v>1014663.12</v>
      </c>
      <c r="E44" s="1">
        <v>2758212.96</v>
      </c>
      <c r="F44" s="5">
        <v>2.7183534176348108</v>
      </c>
    </row>
    <row r="45" spans="2:6" x14ac:dyDescent="0.3">
      <c r="B45" s="4" t="s">
        <v>38</v>
      </c>
      <c r="C45" s="1"/>
      <c r="D45" s="1">
        <v>162753.95000000001</v>
      </c>
      <c r="E45" s="1">
        <v>1443942.15</v>
      </c>
      <c r="F45" s="5">
        <v>8.8719330621468782</v>
      </c>
    </row>
    <row r="46" spans="2:6" x14ac:dyDescent="0.3">
      <c r="B46" s="4" t="s">
        <v>39</v>
      </c>
      <c r="C46" s="1">
        <v>4682610.4800000004</v>
      </c>
      <c r="D46" s="1">
        <v>5972163.8600000003</v>
      </c>
      <c r="E46" s="1">
        <v>18801025.219999999</v>
      </c>
      <c r="F46" s="5">
        <v>3.1481094056920265</v>
      </c>
    </row>
    <row r="47" spans="2:6" x14ac:dyDescent="0.3">
      <c r="B47" s="4" t="s">
        <v>40</v>
      </c>
      <c r="C47" s="1">
        <v>173080.8</v>
      </c>
      <c r="D47" s="1">
        <v>933136.09</v>
      </c>
      <c r="E47" s="1">
        <v>4807280.34</v>
      </c>
      <c r="F47" s="5">
        <v>5.1517462367145184</v>
      </c>
    </row>
    <row r="48" spans="2:6" x14ac:dyDescent="0.3">
      <c r="B48" s="4" t="s">
        <v>41</v>
      </c>
      <c r="C48" s="1">
        <v>1482289.87</v>
      </c>
      <c r="D48" s="1">
        <v>2113442.65</v>
      </c>
      <c r="E48" s="1">
        <v>8086224.5099999998</v>
      </c>
      <c r="F48" s="5">
        <v>3.8260912875965669</v>
      </c>
    </row>
    <row r="49" spans="2:6" x14ac:dyDescent="0.3">
      <c r="B49" s="4" t="s">
        <v>42</v>
      </c>
      <c r="C49" s="1">
        <v>990022.26</v>
      </c>
      <c r="D49" s="1">
        <v>3417669.59</v>
      </c>
      <c r="E49" s="1">
        <v>16114191.41</v>
      </c>
      <c r="F49" s="5">
        <v>4.7149646815331847</v>
      </c>
    </row>
    <row r="50" spans="2:6" x14ac:dyDescent="0.3">
      <c r="B50" s="4" t="s">
        <v>43</v>
      </c>
      <c r="C50" s="1">
        <v>526231.55000000005</v>
      </c>
      <c r="D50" s="1">
        <v>1626281.17</v>
      </c>
      <c r="E50" s="1">
        <v>4015071.5</v>
      </c>
      <c r="F50" s="5">
        <v>2.4688667458407578</v>
      </c>
    </row>
    <row r="51" spans="2:6" x14ac:dyDescent="0.3">
      <c r="B51" s="4" t="s">
        <v>44</v>
      </c>
      <c r="C51" s="1">
        <v>247519.16</v>
      </c>
      <c r="D51" s="1">
        <v>389012.13</v>
      </c>
      <c r="E51" s="1">
        <v>1117963.1200000001</v>
      </c>
      <c r="F51" s="5">
        <v>2.8738515685873347</v>
      </c>
    </row>
    <row r="52" spans="2:6" x14ac:dyDescent="0.3">
      <c r="B52" s="4" t="s">
        <v>45</v>
      </c>
      <c r="C52" s="1"/>
      <c r="D52" s="1">
        <v>13179.02</v>
      </c>
      <c r="E52" s="1">
        <v>351210.13</v>
      </c>
      <c r="F52" s="5">
        <v>26.649184081972709</v>
      </c>
    </row>
    <row r="53" spans="2:6" x14ac:dyDescent="0.3">
      <c r="B53" s="4" t="s">
        <v>46</v>
      </c>
      <c r="C53" s="1">
        <v>1867175.07</v>
      </c>
      <c r="D53" s="1">
        <v>3728375.26</v>
      </c>
      <c r="E53" s="1">
        <v>9850394.5899999999</v>
      </c>
      <c r="F53" s="5">
        <v>2.6420072828184149</v>
      </c>
    </row>
    <row r="54" spans="2:6" x14ac:dyDescent="0.3">
      <c r="B54" s="4" t="s">
        <v>47</v>
      </c>
      <c r="C54" s="1">
        <v>259089.69</v>
      </c>
      <c r="D54" s="1">
        <v>401692.64</v>
      </c>
      <c r="E54" s="1">
        <v>1199362.8600000001</v>
      </c>
      <c r="F54" s="5">
        <v>2.9857725548568679</v>
      </c>
    </row>
    <row r="55" spans="2:6" x14ac:dyDescent="0.3">
      <c r="B55" s="4" t="s">
        <v>48</v>
      </c>
      <c r="C55" s="1">
        <v>458873.63</v>
      </c>
      <c r="D55" s="1">
        <v>1099603.57</v>
      </c>
      <c r="E55" s="1">
        <v>3882560.96</v>
      </c>
      <c r="F55" s="5">
        <v>3.530873367390031</v>
      </c>
    </row>
    <row r="56" spans="2:6" x14ac:dyDescent="0.3">
      <c r="B56" s="4" t="s">
        <v>49</v>
      </c>
      <c r="C56" s="1">
        <v>1593507.3</v>
      </c>
      <c r="D56" s="1">
        <v>2456724.54</v>
      </c>
      <c r="E56" s="1">
        <v>10825195.029999999</v>
      </c>
      <c r="F56" s="5">
        <v>4.4063527895561299</v>
      </c>
    </row>
    <row r="57" spans="2:6" x14ac:dyDescent="0.3">
      <c r="B57" s="27" t="s">
        <v>50</v>
      </c>
      <c r="C57" s="1">
        <v>510186.17</v>
      </c>
      <c r="D57" s="1">
        <v>1454505.18</v>
      </c>
      <c r="E57" s="1">
        <v>5273396.54</v>
      </c>
      <c r="F57" s="5">
        <v>3.6255605084885296</v>
      </c>
    </row>
    <row r="58" spans="2:6" x14ac:dyDescent="0.3">
      <c r="B58" s="4" t="s">
        <v>51</v>
      </c>
      <c r="C58" s="1">
        <v>813378.54</v>
      </c>
      <c r="D58" s="1">
        <v>1747581.69</v>
      </c>
      <c r="E58" s="1">
        <v>5443873.3600000003</v>
      </c>
      <c r="F58" s="5">
        <v>3.1150894926119306</v>
      </c>
    </row>
    <row r="59" spans="2:6" x14ac:dyDescent="0.3">
      <c r="B59" s="4" t="s">
        <v>52</v>
      </c>
      <c r="C59" s="1">
        <v>1617662.51</v>
      </c>
      <c r="D59" s="1">
        <v>2574641.21</v>
      </c>
      <c r="E59" s="1">
        <v>9729512.7300000004</v>
      </c>
      <c r="F59" s="5">
        <v>3.7789780930291257</v>
      </c>
    </row>
    <row r="60" spans="2:6" x14ac:dyDescent="0.3">
      <c r="B60" s="4" t="s">
        <v>53</v>
      </c>
      <c r="C60" s="1">
        <v>389161.04</v>
      </c>
      <c r="D60" s="1">
        <v>1005042.45</v>
      </c>
      <c r="E60" s="1">
        <v>4056096.9</v>
      </c>
      <c r="F60" s="5">
        <v>4.0357468483047656</v>
      </c>
    </row>
    <row r="61" spans="2:6" x14ac:dyDescent="0.3">
      <c r="B61" s="4" t="s">
        <v>54</v>
      </c>
      <c r="C61" s="1">
        <v>4827925.58</v>
      </c>
      <c r="D61" s="1">
        <v>6437330.6799999997</v>
      </c>
      <c r="E61" s="1">
        <v>20697519.780000001</v>
      </c>
      <c r="F61" s="5">
        <v>3.2152332711918414</v>
      </c>
    </row>
    <row r="62" spans="2:6" x14ac:dyDescent="0.3">
      <c r="B62" s="4" t="s">
        <v>55</v>
      </c>
      <c r="C62" s="1">
        <v>234404.94</v>
      </c>
      <c r="D62" s="1">
        <v>383094.89</v>
      </c>
      <c r="E62" s="1">
        <v>1189344.75</v>
      </c>
      <c r="F62" s="5">
        <v>3.1045696015418005</v>
      </c>
    </row>
    <row r="63" spans="2:6" x14ac:dyDescent="0.3">
      <c r="B63" s="4" t="s">
        <v>56</v>
      </c>
      <c r="C63" s="1">
        <v>550457.97</v>
      </c>
      <c r="D63" s="1">
        <v>1073719.8400000001</v>
      </c>
      <c r="E63" s="1">
        <v>4655996</v>
      </c>
      <c r="F63" s="5">
        <v>4.3363229648434176</v>
      </c>
    </row>
    <row r="64" spans="2:6" x14ac:dyDescent="0.3">
      <c r="B64" s="4" t="s">
        <v>57</v>
      </c>
      <c r="C64" s="1">
        <v>559826.12</v>
      </c>
      <c r="D64" s="1">
        <v>1673339.61</v>
      </c>
      <c r="E64" s="1">
        <v>4355023.83</v>
      </c>
      <c r="F64" s="5">
        <v>2.6025941201499436</v>
      </c>
    </row>
    <row r="65" spans="2:6" x14ac:dyDescent="0.3">
      <c r="B65" s="4" t="s">
        <v>58</v>
      </c>
      <c r="C65" s="1">
        <v>1244018.82</v>
      </c>
      <c r="D65" s="1">
        <v>2851347.4</v>
      </c>
      <c r="E65" s="1">
        <v>8752286.6999999993</v>
      </c>
      <c r="F65" s="5">
        <v>3.0695266034577195</v>
      </c>
    </row>
    <row r="66" spans="2:6" x14ac:dyDescent="0.3">
      <c r="B66" s="4" t="s">
        <v>59</v>
      </c>
      <c r="C66" s="1">
        <v>91227.199999999997</v>
      </c>
      <c r="D66" s="1">
        <v>531219.65</v>
      </c>
      <c r="E66" s="1">
        <v>2118516.9900000002</v>
      </c>
      <c r="F66" s="5">
        <v>3.9880245205537861</v>
      </c>
    </row>
    <row r="67" spans="2:6" x14ac:dyDescent="0.3">
      <c r="B67" s="4" t="s">
        <v>60</v>
      </c>
      <c r="C67" s="1">
        <v>1893824.51</v>
      </c>
      <c r="D67" s="1">
        <v>4415642.7300000004</v>
      </c>
      <c r="E67" s="1">
        <v>12186268.619999999</v>
      </c>
      <c r="F67" s="5">
        <v>2.759794975532361</v>
      </c>
    </row>
    <row r="68" spans="2:6" x14ac:dyDescent="0.3">
      <c r="B68" s="4" t="s">
        <v>61</v>
      </c>
      <c r="C68" s="1">
        <v>222638.47</v>
      </c>
      <c r="D68" s="1">
        <v>1325489.44</v>
      </c>
      <c r="E68" s="1">
        <v>3295972.5</v>
      </c>
      <c r="F68" s="5">
        <v>2.4866078902899447</v>
      </c>
    </row>
    <row r="69" spans="2:6" x14ac:dyDescent="0.3">
      <c r="B69" s="4" t="s">
        <v>62</v>
      </c>
      <c r="C69" s="1">
        <v>598527.31999999995</v>
      </c>
      <c r="D69" s="1">
        <v>1608113.42</v>
      </c>
      <c r="E69" s="1">
        <v>7349581.1100000003</v>
      </c>
      <c r="F69" s="5">
        <v>4.5703126524496023</v>
      </c>
    </row>
    <row r="70" spans="2:6" x14ac:dyDescent="0.3">
      <c r="B70" s="4" t="s">
        <v>63</v>
      </c>
      <c r="C70" s="1">
        <v>1730790.48</v>
      </c>
      <c r="D70" s="1">
        <v>2145221.92</v>
      </c>
      <c r="E70" s="1">
        <v>8533368.9800000004</v>
      </c>
      <c r="F70" s="5">
        <v>3.9778490516263236</v>
      </c>
    </row>
    <row r="71" spans="2:6" x14ac:dyDescent="0.3">
      <c r="B71" s="4" t="s">
        <v>64</v>
      </c>
      <c r="C71" s="1">
        <v>1553625.99</v>
      </c>
      <c r="D71" s="1">
        <v>2235120.4</v>
      </c>
      <c r="E71" s="1">
        <v>7780406.0599999996</v>
      </c>
      <c r="F71" s="5">
        <v>3.480978501202888</v>
      </c>
    </row>
    <row r="72" spans="2:6" x14ac:dyDescent="0.3">
      <c r="B72" s="4" t="s">
        <v>65</v>
      </c>
      <c r="C72" s="1">
        <v>1258182.06</v>
      </c>
      <c r="D72" s="1">
        <v>2625411.79</v>
      </c>
      <c r="E72" s="1">
        <v>9725785.1999999993</v>
      </c>
      <c r="F72" s="5">
        <v>3.7044798979896405</v>
      </c>
    </row>
    <row r="73" spans="2:6" x14ac:dyDescent="0.3">
      <c r="B73" s="4" t="s">
        <v>66</v>
      </c>
      <c r="C73" s="1">
        <v>340189.93</v>
      </c>
      <c r="D73" s="1">
        <v>1564958.26</v>
      </c>
      <c r="E73" s="1">
        <v>5261424.08</v>
      </c>
      <c r="F73" s="5">
        <v>3.3620219877302033</v>
      </c>
    </row>
    <row r="74" spans="2:6" x14ac:dyDescent="0.3">
      <c r="B74" s="7" t="s">
        <v>67</v>
      </c>
      <c r="C74" s="8">
        <v>87478258.349999994</v>
      </c>
      <c r="D74" s="8">
        <v>196690953.08000001</v>
      </c>
      <c r="E74" s="8">
        <v>598877095.26999998</v>
      </c>
      <c r="F74" s="9">
        <v>3.0447617742053392</v>
      </c>
    </row>
  </sheetData>
  <conditionalFormatting pivot="1" sqref="C7:E73">
    <cfRule type="colorScale" priority="4">
      <colorScale>
        <cfvo type="min"/>
        <cfvo type="percentile" val="50"/>
        <cfvo type="max"/>
        <color theme="0"/>
        <color theme="7" tint="0.39997558519241921"/>
        <color theme="7"/>
      </colorScale>
    </cfRule>
  </conditionalFormatting>
  <conditionalFormatting pivot="1" sqref="F7:F73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{42287538-D05D-4635-AFD7-029B40C10E2A}</x14:id>
        </ext>
      </extLst>
    </cfRule>
  </conditionalFormatting>
  <conditionalFormatting pivot="1" sqref="C7:E73">
    <cfRule type="colorScale" priority="1">
      <colorScale>
        <cfvo type="min"/>
        <cfvo type="percentile" val="50"/>
        <cfvo type="max"/>
        <color theme="0"/>
        <color rgb="FFFFEB84"/>
        <color rgb="FFFFFF00"/>
      </colorScale>
    </cfRule>
  </conditionalFormatting>
  <pageMargins left="0.7" right="0.7" top="0.75" bottom="0.75" header="0.3" footer="0.3"/>
  <pageSetup orientation="portrait" r:id="rId2"/>
  <headerFooter>
    <oddHeader xml:space="preserve">&amp;L&amp;"Avenir Next LT Pro,Bold"&amp;14AtliQ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2287538-D05D-4635-AFD7-029B40C10E2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91A9B5-2FEB-4659-9CBE-FB78035DDF65}">
  <dimension ref="B1:G30"/>
  <sheetViews>
    <sheetView showGridLines="0" tabSelected="1" zoomScaleNormal="100" workbookViewId="0">
      <selection activeCell="D13" sqref="D13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23.33203125" bestFit="1" customWidth="1"/>
    <col min="6" max="6" width="14.21875" bestFit="1" customWidth="1"/>
    <col min="7" max="7" width="7.21875" bestFit="1" customWidth="1"/>
  </cols>
  <sheetData>
    <row r="1" spans="2:7" x14ac:dyDescent="0.3">
      <c r="B1" s="13" t="s">
        <v>77</v>
      </c>
      <c r="C1" s="12"/>
      <c r="D1" s="12"/>
      <c r="E1" s="12"/>
      <c r="F1" s="12"/>
      <c r="G1" s="12"/>
    </row>
    <row r="2" spans="2:7" x14ac:dyDescent="0.3">
      <c r="B2" s="12"/>
      <c r="C2" s="12"/>
      <c r="D2" s="12"/>
      <c r="E2" s="2" t="s">
        <v>102</v>
      </c>
      <c r="F2" s="2"/>
      <c r="G2" s="12"/>
    </row>
    <row r="3" spans="2:7" x14ac:dyDescent="0.3">
      <c r="B3" s="25" t="s">
        <v>71</v>
      </c>
      <c r="C3" s="31" t="s" vm="3">
        <v>69</v>
      </c>
      <c r="D3" s="12"/>
      <c r="E3" s="2" t="s">
        <v>103</v>
      </c>
      <c r="F3" s="2"/>
      <c r="G3" s="12"/>
    </row>
    <row r="4" spans="2:7" x14ac:dyDescent="0.3">
      <c r="B4" s="25" t="s">
        <v>68</v>
      </c>
      <c r="C4" s="31" t="s" vm="1">
        <v>69</v>
      </c>
      <c r="D4" s="12"/>
      <c r="E4" s="12" t="s">
        <v>106</v>
      </c>
      <c r="F4" s="12"/>
      <c r="G4" s="12"/>
    </row>
    <row r="5" spans="2:7" x14ac:dyDescent="0.3">
      <c r="B5" s="12"/>
      <c r="C5" s="12"/>
      <c r="D5" s="12"/>
      <c r="E5" s="12"/>
      <c r="F5" s="12"/>
      <c r="G5" s="12"/>
    </row>
    <row r="6" spans="2:7" x14ac:dyDescent="0.3">
      <c r="B6" s="11" t="s">
        <v>107</v>
      </c>
      <c r="C6" s="10" t="s">
        <v>73</v>
      </c>
      <c r="D6" s="10" t="s">
        <v>74</v>
      </c>
      <c r="E6" s="10" t="s">
        <v>75</v>
      </c>
      <c r="F6" s="10" t="s">
        <v>104</v>
      </c>
      <c r="G6" s="10" t="s">
        <v>105</v>
      </c>
    </row>
    <row r="7" spans="2:7" x14ac:dyDescent="0.3">
      <c r="B7" s="27" t="s">
        <v>82</v>
      </c>
      <c r="C7" s="26">
        <v>3876686.5</v>
      </c>
      <c r="D7" s="26">
        <v>10697994.09</v>
      </c>
      <c r="E7" s="26">
        <v>20991333.73</v>
      </c>
      <c r="F7" s="26">
        <v>-2212702.5500000007</v>
      </c>
      <c r="G7" s="32">
        <v>-0.10541028876300947</v>
      </c>
    </row>
    <row r="8" spans="2:7" x14ac:dyDescent="0.3">
      <c r="B8" s="27" t="s">
        <v>83</v>
      </c>
      <c r="C8" s="26"/>
      <c r="D8" s="26">
        <v>118281.03</v>
      </c>
      <c r="E8" s="26">
        <v>2840298.27</v>
      </c>
      <c r="F8" s="26">
        <v>-333376.85999999987</v>
      </c>
      <c r="G8" s="32">
        <v>-0.11737389115826904</v>
      </c>
    </row>
    <row r="9" spans="2:7" x14ac:dyDescent="0.3">
      <c r="B9" s="27" t="s">
        <v>84</v>
      </c>
      <c r="C9" s="26">
        <v>479984.39</v>
      </c>
      <c r="D9" s="26">
        <v>2258843.36</v>
      </c>
      <c r="E9" s="26">
        <v>6950493.5499999998</v>
      </c>
      <c r="F9" s="26">
        <v>-716880.88999999966</v>
      </c>
      <c r="G9" s="32">
        <v>-0.10314100500100452</v>
      </c>
    </row>
    <row r="10" spans="2:7" x14ac:dyDescent="0.3">
      <c r="B10" s="27" t="s">
        <v>85</v>
      </c>
      <c r="C10" s="26">
        <v>4764382.0599999996</v>
      </c>
      <c r="D10" s="26">
        <v>12170759.43</v>
      </c>
      <c r="E10" s="26">
        <v>35058881.399999999</v>
      </c>
      <c r="F10" s="26">
        <v>-5067398.1600000039</v>
      </c>
      <c r="G10" s="32">
        <v>-0.14453964181526921</v>
      </c>
    </row>
    <row r="11" spans="2:7" x14ac:dyDescent="0.3">
      <c r="B11" s="27" t="s">
        <v>101</v>
      </c>
      <c r="C11" s="26">
        <v>1425717.75</v>
      </c>
      <c r="D11" s="26">
        <v>5423567.6699999999</v>
      </c>
      <c r="E11" s="26">
        <v>22886336.25</v>
      </c>
      <c r="F11" s="26">
        <v>-2066097.1799999997</v>
      </c>
      <c r="G11" s="32">
        <v>-9.02764495562281E-2</v>
      </c>
    </row>
    <row r="12" spans="2:7" x14ac:dyDescent="0.3">
      <c r="B12" s="27" t="s">
        <v>86</v>
      </c>
      <c r="C12" s="26">
        <v>4036469.18</v>
      </c>
      <c r="D12" s="26">
        <v>7471763.3600000003</v>
      </c>
      <c r="E12" s="26">
        <v>25944172.039999999</v>
      </c>
      <c r="F12" s="26">
        <v>-2189637.0400000066</v>
      </c>
      <c r="G12" s="32">
        <v>-8.4398031150274722E-2</v>
      </c>
    </row>
    <row r="13" spans="2:7" x14ac:dyDescent="0.3">
      <c r="B13" s="27" t="s">
        <v>87</v>
      </c>
      <c r="C13" s="26">
        <v>2563110.11</v>
      </c>
      <c r="D13" s="26">
        <v>4685895.05</v>
      </c>
      <c r="E13" s="26">
        <v>12006271.039999999</v>
      </c>
      <c r="F13" s="26">
        <v>-1527369</v>
      </c>
      <c r="G13" s="32">
        <v>-0.12721426951893966</v>
      </c>
    </row>
    <row r="14" spans="2:7" x14ac:dyDescent="0.3">
      <c r="B14" s="27" t="s">
        <v>88</v>
      </c>
      <c r="C14" s="26">
        <v>30818546.120000001</v>
      </c>
      <c r="D14" s="26">
        <v>49770031.729999997</v>
      </c>
      <c r="E14" s="26">
        <v>161262512.18000001</v>
      </c>
      <c r="F14" s="26">
        <v>-9551596.819999963</v>
      </c>
      <c r="G14" s="32">
        <v>-5.9230113005672033E-2</v>
      </c>
    </row>
    <row r="15" spans="2:7" x14ac:dyDescent="0.3">
      <c r="B15" s="27" t="s">
        <v>79</v>
      </c>
      <c r="C15" s="26">
        <v>2524401.4900000002</v>
      </c>
      <c r="D15" s="26">
        <v>6206743.5</v>
      </c>
      <c r="E15" s="26">
        <v>18414576.809999999</v>
      </c>
      <c r="F15" s="26">
        <v>-2381839.4799999967</v>
      </c>
      <c r="G15" s="32">
        <v>-0.12934532813735602</v>
      </c>
    </row>
    <row r="16" spans="2:7" x14ac:dyDescent="0.3">
      <c r="B16" s="27" t="s">
        <v>89</v>
      </c>
      <c r="C16" s="26">
        <v>2904063.69</v>
      </c>
      <c r="D16" s="26">
        <v>4463460.7300000004</v>
      </c>
      <c r="E16" s="26">
        <v>11717810.460000001</v>
      </c>
      <c r="F16" s="26">
        <v>-1049543.3199999984</v>
      </c>
      <c r="G16" s="32">
        <v>-8.9568211022249142E-2</v>
      </c>
    </row>
    <row r="17" spans="2:7" x14ac:dyDescent="0.3">
      <c r="B17" s="27" t="s">
        <v>81</v>
      </c>
      <c r="C17" s="26"/>
      <c r="D17" s="26">
        <v>1881281.6</v>
      </c>
      <c r="E17" s="26">
        <v>7922197.0099999998</v>
      </c>
      <c r="F17" s="26">
        <v>-326785.86000000034</v>
      </c>
      <c r="G17" s="32">
        <v>-4.1249398315581692E-2</v>
      </c>
    </row>
    <row r="18" spans="2:7" x14ac:dyDescent="0.3">
      <c r="B18" s="27" t="s">
        <v>90</v>
      </c>
      <c r="C18" s="26">
        <v>225342.85</v>
      </c>
      <c r="D18" s="26">
        <v>3356013.39</v>
      </c>
      <c r="E18" s="26">
        <v>7984235.1399999997</v>
      </c>
      <c r="F18" s="26">
        <v>-655937.64999999944</v>
      </c>
      <c r="G18" s="32">
        <v>-8.2154099735093661E-2</v>
      </c>
    </row>
    <row r="19" spans="2:7" x14ac:dyDescent="0.3">
      <c r="B19" s="27" t="s">
        <v>91</v>
      </c>
      <c r="C19" s="26"/>
      <c r="D19" s="26">
        <v>1985436.8</v>
      </c>
      <c r="E19" s="26">
        <v>11402159.76</v>
      </c>
      <c r="F19" s="26">
        <v>-1402308.5700000003</v>
      </c>
      <c r="G19" s="32">
        <v>-0.1229862236204977</v>
      </c>
    </row>
    <row r="20" spans="2:7" x14ac:dyDescent="0.3">
      <c r="B20" s="27" t="s">
        <v>92</v>
      </c>
      <c r="C20" s="26"/>
      <c r="D20" s="26">
        <v>2478582.35</v>
      </c>
      <c r="E20" s="26">
        <v>13677506.75</v>
      </c>
      <c r="F20" s="26">
        <v>-1435642.7600000016</v>
      </c>
      <c r="G20" s="32">
        <v>-0.1049637763841719</v>
      </c>
    </row>
    <row r="21" spans="2:7" x14ac:dyDescent="0.3">
      <c r="B21" s="27" t="s">
        <v>93</v>
      </c>
      <c r="C21" s="26">
        <v>624511.51</v>
      </c>
      <c r="D21" s="26">
        <v>4694011.05</v>
      </c>
      <c r="E21" s="26">
        <v>5656740.3200000003</v>
      </c>
      <c r="F21" s="26">
        <v>-524119.02999999933</v>
      </c>
      <c r="G21" s="32">
        <v>-9.2653896122281129E-2</v>
      </c>
    </row>
    <row r="22" spans="2:7" x14ac:dyDescent="0.3">
      <c r="B22" s="27" t="s">
        <v>94</v>
      </c>
      <c r="C22" s="26">
        <v>5694417.1100000003</v>
      </c>
      <c r="D22" s="26">
        <v>13365181.73</v>
      </c>
      <c r="E22" s="26">
        <v>31857231.300000001</v>
      </c>
      <c r="F22" s="26">
        <v>-2497140.91</v>
      </c>
      <c r="G22" s="32">
        <v>-7.8385371487069561E-2</v>
      </c>
    </row>
    <row r="23" spans="2:7" x14ac:dyDescent="0.3">
      <c r="B23" s="27" t="s">
        <v>95</v>
      </c>
      <c r="C23" s="26">
        <v>408770.79</v>
      </c>
      <c r="D23" s="26">
        <v>2792885.74</v>
      </c>
      <c r="E23" s="26">
        <v>5189452.4400000004</v>
      </c>
      <c r="F23" s="26">
        <v>-940738.24999999907</v>
      </c>
      <c r="G23" s="32">
        <v>-0.1812789038683239</v>
      </c>
    </row>
    <row r="24" spans="2:7" x14ac:dyDescent="0.3">
      <c r="B24" s="27" t="s">
        <v>96</v>
      </c>
      <c r="C24" s="26">
        <v>747761.23</v>
      </c>
      <c r="D24" s="26">
        <v>3586722.7</v>
      </c>
      <c r="E24" s="26">
        <v>11829546.960000001</v>
      </c>
      <c r="F24" s="26">
        <v>-507754.55999999866</v>
      </c>
      <c r="G24" s="32">
        <v>-4.2922570214810545E-2</v>
      </c>
    </row>
    <row r="25" spans="2:7" x14ac:dyDescent="0.3">
      <c r="B25" s="27" t="s">
        <v>97</v>
      </c>
      <c r="C25" s="26">
        <v>12804937.970000001</v>
      </c>
      <c r="D25" s="26">
        <v>17283549.059999999</v>
      </c>
      <c r="E25" s="26">
        <v>48965337.950000003</v>
      </c>
      <c r="F25" s="26">
        <v>-4361315.049999997</v>
      </c>
      <c r="G25" s="32">
        <v>-8.9069436311324315E-2</v>
      </c>
    </row>
    <row r="26" spans="2:7" x14ac:dyDescent="0.3">
      <c r="B26" s="27" t="s">
        <v>98</v>
      </c>
      <c r="C26" s="26"/>
      <c r="D26" s="26">
        <v>1773783.69</v>
      </c>
      <c r="E26" s="26">
        <v>12618989.83</v>
      </c>
      <c r="F26" s="26">
        <v>-1785178.0700000003</v>
      </c>
      <c r="G26" s="32">
        <v>-0.14146758924838601</v>
      </c>
    </row>
    <row r="27" spans="2:7" x14ac:dyDescent="0.3">
      <c r="B27" s="27" t="s">
        <v>99</v>
      </c>
      <c r="C27" s="26">
        <v>53347.12</v>
      </c>
      <c r="D27" s="26">
        <v>226086.88</v>
      </c>
      <c r="E27" s="26">
        <v>1767821.3</v>
      </c>
      <c r="F27" s="26">
        <v>-196436.74000000022</v>
      </c>
      <c r="G27" s="32">
        <v>-0.11111798460624964</v>
      </c>
    </row>
    <row r="28" spans="2:7" x14ac:dyDescent="0.3">
      <c r="B28" s="27" t="s">
        <v>100</v>
      </c>
      <c r="C28" s="26">
        <v>1998158.57</v>
      </c>
      <c r="D28" s="26">
        <v>8078947.71</v>
      </c>
      <c r="E28" s="26">
        <v>34152244.240000002</v>
      </c>
      <c r="F28" s="26">
        <v>-2979488.5399999991</v>
      </c>
      <c r="G28" s="32">
        <v>-8.7241368943782149E-2</v>
      </c>
    </row>
    <row r="29" spans="2:7" x14ac:dyDescent="0.3">
      <c r="B29" s="27" t="s">
        <v>80</v>
      </c>
      <c r="C29" s="26">
        <v>11527649.91</v>
      </c>
      <c r="D29" s="26">
        <v>31921130.43</v>
      </c>
      <c r="E29" s="26">
        <v>87780946.540000007</v>
      </c>
      <c r="F29" s="26">
        <v>-10235186.649999991</v>
      </c>
      <c r="G29" s="32">
        <v>-0.11659918300534641</v>
      </c>
    </row>
    <row r="30" spans="2:7" x14ac:dyDescent="0.3">
      <c r="B30" s="7" t="s">
        <v>67</v>
      </c>
      <c r="C30" s="8">
        <v>87478258.349999994</v>
      </c>
      <c r="D30" s="8">
        <v>196690953.08000001</v>
      </c>
      <c r="E30" s="8">
        <v>598877095.26999998</v>
      </c>
      <c r="F30" s="8">
        <v>-54944473.939999938</v>
      </c>
      <c r="G30" s="9">
        <v>-9.1745826270461336E-2</v>
      </c>
    </row>
  </sheetData>
  <conditionalFormatting pivot="1" sqref="F7:F29">
    <cfRule type="colorScale" priority="2">
      <colorScale>
        <cfvo type="min"/>
        <cfvo type="percentile" val="50"/>
        <cfvo type="max"/>
        <color theme="7" tint="0.39997558519241921"/>
        <color rgb="FFFFEB84"/>
        <color theme="0"/>
      </colorScale>
    </cfRule>
  </conditionalFormatting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{ED2A163A-8573-4748-B62C-46C1C6745E46}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D2A163A-8573-4748-B62C-46C1C6745E4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75F16E-20F3-41EA-9EA9-84D609C815C5}">
  <dimension ref="B1:G17"/>
  <sheetViews>
    <sheetView showGridLines="0" zoomScaleNormal="100" workbookViewId="0">
      <selection activeCell="B2" sqref="B2:E17"/>
    </sheetView>
  </sheetViews>
  <sheetFormatPr defaultRowHeight="14.4" x14ac:dyDescent="0.3"/>
  <cols>
    <col min="2" max="2" width="37.109375" bestFit="1" customWidth="1"/>
    <col min="3" max="3" width="6.33203125" bestFit="1" customWidth="1"/>
    <col min="4" max="4" width="7.44140625" bestFit="1" customWidth="1"/>
    <col min="5" max="5" width="17.5546875" bestFit="1" customWidth="1"/>
    <col min="6" max="6" width="15.44140625" bestFit="1" customWidth="1"/>
    <col min="7" max="8" width="8.88671875" customWidth="1"/>
  </cols>
  <sheetData>
    <row r="1" spans="2:7" x14ac:dyDescent="0.3">
      <c r="B1" s="20" t="s">
        <v>77</v>
      </c>
      <c r="C1" s="14"/>
    </row>
    <row r="2" spans="2:7" x14ac:dyDescent="0.3">
      <c r="B2" s="16" t="s">
        <v>71</v>
      </c>
      <c r="C2" s="17" t="s" vm="3">
        <v>69</v>
      </c>
      <c r="E2" s="2" t="s">
        <v>140</v>
      </c>
      <c r="F2" s="2"/>
      <c r="G2" s="3"/>
    </row>
    <row r="3" spans="2:7" x14ac:dyDescent="0.3">
      <c r="B3" s="16" t="s">
        <v>70</v>
      </c>
      <c r="C3" s="17" t="s" vm="2">
        <v>69</v>
      </c>
      <c r="E3" s="19" t="s">
        <v>141</v>
      </c>
      <c r="F3" s="2"/>
      <c r="G3" s="3"/>
    </row>
    <row r="4" spans="2:7" x14ac:dyDescent="0.3">
      <c r="B4" s="16" t="s">
        <v>68</v>
      </c>
      <c r="C4" s="17" t="s" vm="1">
        <v>69</v>
      </c>
    </row>
    <row r="6" spans="2:7" x14ac:dyDescent="0.3">
      <c r="B6" s="29" t="s">
        <v>151</v>
      </c>
      <c r="C6" s="10" t="s">
        <v>74</v>
      </c>
      <c r="D6" s="10" t="s">
        <v>75</v>
      </c>
      <c r="E6" s="10" t="s">
        <v>76</v>
      </c>
    </row>
    <row r="7" spans="2:7" x14ac:dyDescent="0.3">
      <c r="B7" s="18" t="s">
        <v>110</v>
      </c>
      <c r="C7" s="26">
        <v>3017651.26</v>
      </c>
      <c r="D7" s="26">
        <v>19350888.969999999</v>
      </c>
      <c r="E7" s="32">
        <v>5.4125663646103357</v>
      </c>
    </row>
    <row r="8" spans="2:7" x14ac:dyDescent="0.3">
      <c r="B8" s="4" t="s">
        <v>116</v>
      </c>
      <c r="C8" s="15">
        <v>780509.95</v>
      </c>
      <c r="D8" s="15">
        <v>4379743.4400000004</v>
      </c>
      <c r="E8" s="5">
        <v>4.6113870681597335</v>
      </c>
    </row>
    <row r="9" spans="2:7" x14ac:dyDescent="0.3">
      <c r="B9" s="4" t="s">
        <v>117</v>
      </c>
      <c r="C9" s="15">
        <v>670943.94999999995</v>
      </c>
      <c r="D9" s="15">
        <v>5159507.3099999996</v>
      </c>
      <c r="E9" s="5">
        <v>6.6899229958031512</v>
      </c>
    </row>
    <row r="10" spans="2:7" x14ac:dyDescent="0.3">
      <c r="B10" s="4" t="s">
        <v>119</v>
      </c>
      <c r="C10" s="15">
        <v>48711.25</v>
      </c>
      <c r="D10" s="15">
        <v>837583.23</v>
      </c>
      <c r="E10" s="5">
        <v>16.194862172496087</v>
      </c>
    </row>
    <row r="11" spans="2:7" x14ac:dyDescent="0.3">
      <c r="B11" s="4" t="s">
        <v>120</v>
      </c>
      <c r="C11" s="15">
        <v>52983.41</v>
      </c>
      <c r="D11" s="15">
        <v>937207.26</v>
      </c>
      <c r="E11" s="5">
        <v>16.688692743634281</v>
      </c>
    </row>
    <row r="12" spans="2:7" x14ac:dyDescent="0.3">
      <c r="B12" s="4" t="s">
        <v>121</v>
      </c>
      <c r="C12" s="15">
        <v>68492.95</v>
      </c>
      <c r="D12" s="15">
        <v>1227566.43</v>
      </c>
      <c r="E12" s="5">
        <v>16.922522390990608</v>
      </c>
    </row>
    <row r="13" spans="2:7" x14ac:dyDescent="0.3">
      <c r="B13" s="4" t="s">
        <v>131</v>
      </c>
      <c r="C13" s="15">
        <v>25111.06</v>
      </c>
      <c r="D13" s="15">
        <v>1437236.73</v>
      </c>
      <c r="E13" s="5">
        <v>56.235207514139184</v>
      </c>
    </row>
    <row r="14" spans="2:7" x14ac:dyDescent="0.3">
      <c r="B14" s="4" t="s">
        <v>132</v>
      </c>
      <c r="C14" s="15">
        <v>647812.53</v>
      </c>
      <c r="D14" s="15">
        <v>3806948.89</v>
      </c>
      <c r="E14" s="5">
        <v>4.8766212657232799</v>
      </c>
    </row>
    <row r="15" spans="2:7" x14ac:dyDescent="0.3">
      <c r="B15" s="4" t="s">
        <v>135</v>
      </c>
      <c r="C15" s="15">
        <v>432975.45</v>
      </c>
      <c r="D15" s="15">
        <v>11211859.029999999</v>
      </c>
      <c r="E15" s="5">
        <v>24.894907043805834</v>
      </c>
    </row>
    <row r="16" spans="2:7" x14ac:dyDescent="0.3">
      <c r="B16" s="4" t="s">
        <v>139</v>
      </c>
      <c r="C16" s="15">
        <v>688701.91</v>
      </c>
      <c r="D16" s="15">
        <v>3640101.9</v>
      </c>
      <c r="E16" s="5">
        <v>4.2854534699925537</v>
      </c>
    </row>
    <row r="17" spans="2:5" x14ac:dyDescent="0.3">
      <c r="B17" s="7" t="s">
        <v>67</v>
      </c>
      <c r="C17" s="8">
        <v>6433893.7199999997</v>
      </c>
      <c r="D17" s="8">
        <v>51988643.189999998</v>
      </c>
      <c r="E17" s="9">
        <v>7.0804323870615633</v>
      </c>
    </row>
  </sheetData>
  <conditionalFormatting pivot="1" sqref="E7:E16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{2C489FDA-D616-47E9-8997-4B3E239FD85D}</x14:id>
        </ext>
      </extLst>
    </cfRule>
  </conditionalFormatting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&amp;L&amp;"Avenir Next LT Pro,Bold"&amp;14AtliQ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C489FDA-D616-47E9-8997-4B3E239FD85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D956AE-C7EF-496A-967C-E8FA092C0B92}">
  <dimension ref="B1:G10"/>
  <sheetViews>
    <sheetView showGridLines="0" view="pageLayout" zoomScaleNormal="100" workbookViewId="0">
      <selection activeCell="C15" sqref="C15"/>
    </sheetView>
  </sheetViews>
  <sheetFormatPr defaultRowHeight="14.4" x14ac:dyDescent="0.3"/>
  <cols>
    <col min="2" max="2" width="12.33203125" bestFit="1" customWidth="1"/>
    <col min="3" max="4" width="8.77734375" bestFit="1" customWidth="1"/>
    <col min="5" max="5" width="17.5546875" bestFit="1" customWidth="1"/>
    <col min="6" max="6" width="15.44140625" bestFit="1" customWidth="1"/>
    <col min="7" max="8" width="8.88671875" customWidth="1"/>
  </cols>
  <sheetData>
    <row r="1" spans="2:7" x14ac:dyDescent="0.3">
      <c r="B1" s="6" t="s">
        <v>77</v>
      </c>
    </row>
    <row r="2" spans="2:7" x14ac:dyDescent="0.3">
      <c r="E2" s="2" t="s">
        <v>142</v>
      </c>
      <c r="F2" s="2"/>
      <c r="G2" s="3"/>
    </row>
    <row r="3" spans="2:7" x14ac:dyDescent="0.3">
      <c r="B3" s="16" t="s">
        <v>71</v>
      </c>
      <c r="C3" s="17" t="s" vm="3">
        <v>69</v>
      </c>
      <c r="E3" s="19" t="s">
        <v>141</v>
      </c>
      <c r="F3" s="2"/>
      <c r="G3" s="3"/>
    </row>
    <row r="4" spans="2:7" x14ac:dyDescent="0.3">
      <c r="B4" s="16" t="s">
        <v>70</v>
      </c>
      <c r="C4" s="17" t="s" vm="2">
        <v>69</v>
      </c>
    </row>
    <row r="6" spans="2:7" x14ac:dyDescent="0.3">
      <c r="B6" s="28" t="s">
        <v>153</v>
      </c>
      <c r="C6" s="10" t="s">
        <v>74</v>
      </c>
      <c r="D6" s="10" t="s">
        <v>75</v>
      </c>
      <c r="E6" s="10" t="s">
        <v>76</v>
      </c>
    </row>
    <row r="7" spans="2:7" x14ac:dyDescent="0.3">
      <c r="B7" s="18" t="s">
        <v>143</v>
      </c>
      <c r="C7" s="26">
        <v>51381236.68</v>
      </c>
      <c r="D7" s="26">
        <v>94734636.299999997</v>
      </c>
      <c r="E7" s="32">
        <v>0.84375936472691371</v>
      </c>
    </row>
    <row r="8" spans="2:7" x14ac:dyDescent="0.3">
      <c r="B8" s="4" t="s">
        <v>144</v>
      </c>
      <c r="C8" s="15">
        <v>105240750.19</v>
      </c>
      <c r="D8" s="15">
        <v>338378682.16000003</v>
      </c>
      <c r="E8" s="5">
        <v>2.2152819278568088</v>
      </c>
    </row>
    <row r="9" spans="2:7" x14ac:dyDescent="0.3">
      <c r="B9" s="4" t="s">
        <v>145</v>
      </c>
      <c r="C9" s="15">
        <v>40068966.210000001</v>
      </c>
      <c r="D9" s="15">
        <v>165763776.81</v>
      </c>
      <c r="E9" s="5">
        <v>3.1369616560916009</v>
      </c>
    </row>
    <row r="10" spans="2:7" x14ac:dyDescent="0.3">
      <c r="B10" s="7" t="s">
        <v>67</v>
      </c>
      <c r="C10" s="8">
        <v>196690953.08000001</v>
      </c>
      <c r="D10" s="8">
        <v>598877095.26999998</v>
      </c>
      <c r="E10" s="9">
        <v>2.0447617742053392</v>
      </c>
    </row>
  </sheetData>
  <conditionalFormatting pivot="1" sqref="E7:E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{1389F092-BA71-4E66-BDEC-86FB4E6EAD0F}</x14:id>
        </ext>
      </extLst>
    </cfRule>
  </conditionalFormatting>
  <conditionalFormatting pivot="1" sqref="C7:D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&amp;L&amp;"Avenir Next LT Pro,Bold"&amp;14AtliQ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389F092-BA71-4E66-BDEC-86FB4E6EAD0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198C88-9F72-4F9E-AC90-9668FC7D03EC}">
  <dimension ref="B1:G26"/>
  <sheetViews>
    <sheetView showGridLines="0" view="pageLayout" topLeftCell="A5" zoomScaleNormal="100" workbookViewId="0">
      <selection activeCell="B22" sqref="B22"/>
    </sheetView>
  </sheetViews>
  <sheetFormatPr defaultRowHeight="14.4" x14ac:dyDescent="0.3"/>
  <cols>
    <col min="2" max="2" width="23" bestFit="1" customWidth="1"/>
    <col min="3" max="3" width="12" bestFit="1" customWidth="1"/>
    <col min="4" max="4" width="2.109375" bestFit="1" customWidth="1"/>
    <col min="5" max="5" width="23.5546875" bestFit="1" customWidth="1"/>
    <col min="6" max="11" width="2.109375" bestFit="1" customWidth="1"/>
    <col min="12" max="101" width="3.21875" bestFit="1" customWidth="1"/>
    <col min="102" max="1001" width="4.33203125" bestFit="1" customWidth="1"/>
    <col min="1002" max="2420" width="5.44140625" bestFit="1" customWidth="1"/>
  </cols>
  <sheetData>
    <row r="1" spans="2:7" x14ac:dyDescent="0.3">
      <c r="B1" s="2" t="s">
        <v>77</v>
      </c>
      <c r="C1" s="12"/>
      <c r="D1" s="12"/>
      <c r="E1" s="12"/>
    </row>
    <row r="2" spans="2:7" x14ac:dyDescent="0.3">
      <c r="B2" s="16" t="s">
        <v>70</v>
      </c>
      <c r="C2" s="17" t="s" vm="2">
        <v>69</v>
      </c>
      <c r="D2" s="12"/>
      <c r="E2" s="2" t="s">
        <v>147</v>
      </c>
      <c r="F2" s="2"/>
      <c r="G2" s="3"/>
    </row>
    <row r="3" spans="2:7" x14ac:dyDescent="0.3">
      <c r="B3" s="16" t="s">
        <v>71</v>
      </c>
      <c r="C3" s="17" t="s" vm="3">
        <v>69</v>
      </c>
      <c r="D3" s="12"/>
      <c r="E3" s="2"/>
      <c r="F3" s="2"/>
      <c r="G3" s="3"/>
    </row>
    <row r="4" spans="2:7" x14ac:dyDescent="0.3">
      <c r="B4" s="16" t="s">
        <v>68</v>
      </c>
      <c r="C4" s="17" t="s" vm="1">
        <v>69</v>
      </c>
      <c r="D4" s="12"/>
      <c r="E4" s="12"/>
    </row>
    <row r="5" spans="2:7" x14ac:dyDescent="0.3">
      <c r="B5" s="12"/>
      <c r="C5" s="12"/>
      <c r="D5" s="12"/>
      <c r="E5" s="12"/>
    </row>
    <row r="6" spans="2:7" x14ac:dyDescent="0.3">
      <c r="B6" s="29" t="s">
        <v>152</v>
      </c>
      <c r="C6" s="23" t="s">
        <v>146</v>
      </c>
      <c r="D6" s="12"/>
      <c r="E6" s="12"/>
    </row>
    <row r="7" spans="2:7" x14ac:dyDescent="0.3">
      <c r="B7" s="18" t="s">
        <v>112</v>
      </c>
      <c r="C7" s="26">
        <v>3376565</v>
      </c>
      <c r="D7" s="12"/>
      <c r="E7" s="12"/>
    </row>
    <row r="8" spans="2:7" x14ac:dyDescent="0.3">
      <c r="B8" s="4" t="s">
        <v>113</v>
      </c>
      <c r="C8" s="15">
        <v>3975074</v>
      </c>
      <c r="D8" s="12"/>
      <c r="E8" s="12"/>
    </row>
    <row r="9" spans="2:7" x14ac:dyDescent="0.3">
      <c r="B9" s="4" t="s">
        <v>125</v>
      </c>
      <c r="C9" s="15">
        <v>4151008</v>
      </c>
      <c r="D9" s="12"/>
      <c r="E9" s="12"/>
    </row>
    <row r="10" spans="2:7" x14ac:dyDescent="0.3">
      <c r="B10" s="4" t="s">
        <v>126</v>
      </c>
      <c r="C10" s="15">
        <v>3371170</v>
      </c>
      <c r="D10" s="12"/>
      <c r="E10" s="12"/>
    </row>
    <row r="11" spans="2:7" x14ac:dyDescent="0.3">
      <c r="B11" s="4" t="s">
        <v>127</v>
      </c>
      <c r="C11" s="15">
        <v>4126295</v>
      </c>
      <c r="D11" s="12"/>
      <c r="E11" s="12"/>
    </row>
    <row r="12" spans="2:7" x14ac:dyDescent="0.3">
      <c r="B12" s="7" t="s">
        <v>67</v>
      </c>
      <c r="C12" s="8">
        <v>19000112</v>
      </c>
      <c r="D12" s="12"/>
      <c r="E12" s="12"/>
    </row>
    <row r="13" spans="2:7" x14ac:dyDescent="0.3">
      <c r="B13" s="12"/>
      <c r="C13" s="12"/>
      <c r="D13" s="12"/>
      <c r="E13" s="12"/>
    </row>
    <row r="14" spans="2:7" x14ac:dyDescent="0.3">
      <c r="B14" s="12"/>
      <c r="C14" s="12"/>
      <c r="D14" s="12"/>
      <c r="E14" s="12"/>
    </row>
    <row r="15" spans="2:7" x14ac:dyDescent="0.3">
      <c r="B15" s="2" t="s">
        <v>77</v>
      </c>
      <c r="C15" s="12"/>
      <c r="D15" s="12"/>
      <c r="E15" s="12"/>
    </row>
    <row r="16" spans="2:7" x14ac:dyDescent="0.3">
      <c r="B16" s="16" t="s">
        <v>70</v>
      </c>
      <c r="C16" s="17" t="s" vm="2">
        <v>69</v>
      </c>
      <c r="D16" s="12"/>
      <c r="E16" s="13" t="s">
        <v>148</v>
      </c>
    </row>
    <row r="17" spans="2:5" x14ac:dyDescent="0.3">
      <c r="B17" s="16" t="s">
        <v>71</v>
      </c>
      <c r="C17" s="17" t="s" vm="3">
        <v>69</v>
      </c>
      <c r="D17" s="12"/>
      <c r="E17" s="12"/>
    </row>
    <row r="18" spans="2:5" x14ac:dyDescent="0.3">
      <c r="B18" s="16" t="s">
        <v>68</v>
      </c>
      <c r="C18" s="17" t="s" vm="1">
        <v>69</v>
      </c>
      <c r="D18" s="12"/>
      <c r="E18" s="12"/>
    </row>
    <row r="19" spans="2:5" x14ac:dyDescent="0.3">
      <c r="B19" s="12"/>
      <c r="C19" s="12"/>
      <c r="D19" s="12"/>
      <c r="E19" s="12"/>
    </row>
    <row r="20" spans="2:5" x14ac:dyDescent="0.3">
      <c r="B20" s="29" t="s">
        <v>151</v>
      </c>
      <c r="C20" s="23" t="s">
        <v>146</v>
      </c>
      <c r="D20" s="12"/>
      <c r="E20" s="12"/>
    </row>
    <row r="21" spans="2:5" x14ac:dyDescent="0.3">
      <c r="B21" s="18" t="s">
        <v>111</v>
      </c>
      <c r="C21" s="30">
        <v>51721</v>
      </c>
      <c r="D21" s="12"/>
      <c r="E21" s="12"/>
    </row>
    <row r="22" spans="2:5" x14ac:dyDescent="0.3">
      <c r="B22" s="4" t="s">
        <v>115</v>
      </c>
      <c r="C22" s="21">
        <v>63059</v>
      </c>
      <c r="D22" s="12"/>
      <c r="E22" s="12"/>
    </row>
    <row r="23" spans="2:5" x14ac:dyDescent="0.3">
      <c r="B23" s="4" t="s">
        <v>117</v>
      </c>
      <c r="C23" s="21">
        <v>15224</v>
      </c>
      <c r="D23" s="12"/>
      <c r="E23" s="12"/>
    </row>
    <row r="24" spans="2:5" x14ac:dyDescent="0.3">
      <c r="B24" s="4" t="s">
        <v>118</v>
      </c>
      <c r="C24" s="21">
        <v>8854</v>
      </c>
      <c r="D24" s="12"/>
      <c r="E24" s="12"/>
    </row>
    <row r="25" spans="2:5" x14ac:dyDescent="0.3">
      <c r="B25" s="4" t="s">
        <v>135</v>
      </c>
      <c r="C25" s="21">
        <v>36029</v>
      </c>
      <c r="D25" s="12"/>
      <c r="E25" s="12"/>
    </row>
    <row r="26" spans="2:5" x14ac:dyDescent="0.3">
      <c r="B26" s="7" t="s">
        <v>67</v>
      </c>
      <c r="C26" s="22">
        <v>174887</v>
      </c>
      <c r="D26" s="12"/>
      <c r="E26" s="12"/>
    </row>
  </sheetData>
  <conditionalFormatting pivot="1" sqref="C7:C1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1:C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1:C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 xml:space="preserve">&amp;L&amp;"Avenir Next LT Pro,Bold"&amp;14AtliQ Hardwares&amp;R&amp;G
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D15BFE-C898-4A36-9E5C-76D5ED3B5726}">
  <dimension ref="B1:G23"/>
  <sheetViews>
    <sheetView showGridLines="0" view="pageLayout" zoomScaleNormal="100" workbookViewId="0">
      <selection activeCell="B6" sqref="B6"/>
    </sheetView>
  </sheetViews>
  <sheetFormatPr defaultRowHeight="14.4" x14ac:dyDescent="0.3"/>
  <cols>
    <col min="2" max="2" width="37.109375" bestFit="1" customWidth="1"/>
    <col min="3" max="4" width="8.77734375" bestFit="1" customWidth="1"/>
    <col min="5" max="5" width="20.77734375" bestFit="1" customWidth="1"/>
    <col min="6" max="6" width="15.44140625" bestFit="1" customWidth="1"/>
    <col min="7" max="8" width="8.88671875" customWidth="1"/>
  </cols>
  <sheetData>
    <row r="1" spans="2:7" x14ac:dyDescent="0.3">
      <c r="B1" s="20" t="s">
        <v>77</v>
      </c>
      <c r="C1" s="14"/>
    </row>
    <row r="2" spans="2:7" x14ac:dyDescent="0.3">
      <c r="B2" s="16" t="s">
        <v>71</v>
      </c>
      <c r="C2" s="17" t="s" vm="3">
        <v>69</v>
      </c>
      <c r="E2" s="2" t="s">
        <v>149</v>
      </c>
      <c r="F2" s="2"/>
      <c r="G2" s="3"/>
    </row>
    <row r="3" spans="2:7" x14ac:dyDescent="0.3">
      <c r="B3" s="16" t="s">
        <v>70</v>
      </c>
      <c r="C3" s="17" t="s" vm="2">
        <v>69</v>
      </c>
      <c r="E3" s="19" t="s">
        <v>141</v>
      </c>
      <c r="F3" s="2"/>
      <c r="G3" s="3"/>
    </row>
    <row r="4" spans="2:7" x14ac:dyDescent="0.3">
      <c r="B4" s="16" t="s">
        <v>68</v>
      </c>
      <c r="C4" s="17" t="s" vm="1">
        <v>69</v>
      </c>
    </row>
    <row r="6" spans="2:7" x14ac:dyDescent="0.3">
      <c r="B6" s="29" t="s">
        <v>151</v>
      </c>
      <c r="C6" s="24" t="s">
        <v>75</v>
      </c>
    </row>
    <row r="7" spans="2:7" x14ac:dyDescent="0.3">
      <c r="B7" s="18" t="s">
        <v>108</v>
      </c>
      <c r="C7" s="26">
        <v>4394981.7300000004</v>
      </c>
    </row>
    <row r="8" spans="2:7" x14ac:dyDescent="0.3">
      <c r="B8" s="4" t="s">
        <v>109</v>
      </c>
      <c r="C8" s="15">
        <v>14207395.529999999</v>
      </c>
    </row>
    <row r="9" spans="2:7" x14ac:dyDescent="0.3">
      <c r="B9" s="4" t="s">
        <v>114</v>
      </c>
      <c r="C9" s="15">
        <v>19524227.91</v>
      </c>
    </row>
    <row r="10" spans="2:7" x14ac:dyDescent="0.3">
      <c r="B10" s="4" t="s">
        <v>115</v>
      </c>
      <c r="C10" s="15">
        <v>11701437.68</v>
      </c>
    </row>
    <row r="11" spans="2:7" x14ac:dyDescent="0.3">
      <c r="B11" s="4" t="s">
        <v>118</v>
      </c>
      <c r="C11" s="15">
        <v>3508874.52</v>
      </c>
    </row>
    <row r="12" spans="2:7" x14ac:dyDescent="0.3">
      <c r="B12" s="4" t="s">
        <v>122</v>
      </c>
      <c r="C12" s="15">
        <v>4210009.2300000004</v>
      </c>
    </row>
    <row r="13" spans="2:7" x14ac:dyDescent="0.3">
      <c r="B13" s="4" t="s">
        <v>123</v>
      </c>
      <c r="C13" s="15">
        <v>4862675.75</v>
      </c>
    </row>
    <row r="14" spans="2:7" x14ac:dyDescent="0.3">
      <c r="B14" s="4" t="s">
        <v>124</v>
      </c>
      <c r="C14" s="15">
        <v>1676224.51</v>
      </c>
    </row>
    <row r="15" spans="2:7" x14ac:dyDescent="0.3">
      <c r="B15" s="4" t="s">
        <v>128</v>
      </c>
      <c r="C15" s="15">
        <v>13657515.859999999</v>
      </c>
    </row>
    <row r="16" spans="2:7" x14ac:dyDescent="0.3">
      <c r="B16" s="4" t="s">
        <v>129</v>
      </c>
      <c r="C16" s="15">
        <v>2846079.8</v>
      </c>
    </row>
    <row r="17" spans="2:3" x14ac:dyDescent="0.3">
      <c r="B17" s="4" t="s">
        <v>130</v>
      </c>
      <c r="C17" s="15">
        <v>2294921.14</v>
      </c>
    </row>
    <row r="18" spans="2:3" x14ac:dyDescent="0.3">
      <c r="B18" s="4" t="s">
        <v>133</v>
      </c>
      <c r="C18" s="15">
        <v>21983053.98</v>
      </c>
    </row>
    <row r="19" spans="2:3" x14ac:dyDescent="0.3">
      <c r="B19" s="4" t="s">
        <v>134</v>
      </c>
      <c r="C19" s="15">
        <v>15411654.33</v>
      </c>
    </row>
    <row r="20" spans="2:3" x14ac:dyDescent="0.3">
      <c r="B20" s="4" t="s">
        <v>136</v>
      </c>
      <c r="C20" s="15">
        <v>20738249.41</v>
      </c>
    </row>
    <row r="21" spans="2:3" x14ac:dyDescent="0.3">
      <c r="B21" s="4" t="s">
        <v>137</v>
      </c>
      <c r="C21" s="15">
        <v>17895529.77</v>
      </c>
    </row>
    <row r="22" spans="2:3" x14ac:dyDescent="0.3">
      <c r="B22" s="4" t="s">
        <v>138</v>
      </c>
      <c r="C22" s="15">
        <v>17248401.5</v>
      </c>
    </row>
    <row r="23" spans="2:3" x14ac:dyDescent="0.3">
      <c r="B23" s="7" t="s">
        <v>67</v>
      </c>
      <c r="C23" s="8">
        <v>176161232.65000001</v>
      </c>
    </row>
  </sheetData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&amp;L&amp;"Avenir Next LT Pro,Bold"&amp;14AtliQ Hardwares&amp;R&amp;G
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FDE8C7-8209-4C6E-8A95-6D13401E8819}">
  <dimension ref="B1:G12"/>
  <sheetViews>
    <sheetView showGridLines="0" view="pageLayout" zoomScaleNormal="100" workbookViewId="0">
      <selection activeCell="C8" sqref="C8"/>
    </sheetView>
  </sheetViews>
  <sheetFormatPr defaultRowHeight="14.4" x14ac:dyDescent="0.3"/>
  <cols>
    <col min="2" max="2" width="16.109375" bestFit="1" customWidth="1"/>
    <col min="3" max="3" width="8.77734375" bestFit="1" customWidth="1"/>
    <col min="4" max="4" width="9.44140625" bestFit="1" customWidth="1"/>
    <col min="5" max="5" width="23.5546875" bestFit="1" customWidth="1"/>
    <col min="6" max="6" width="9.44140625" bestFit="1" customWidth="1"/>
    <col min="7" max="8" width="8.88671875" customWidth="1"/>
  </cols>
  <sheetData>
    <row r="1" spans="2:7" x14ac:dyDescent="0.3">
      <c r="B1" s="2" t="s">
        <v>77</v>
      </c>
      <c r="C1" s="12"/>
      <c r="D1" s="12"/>
    </row>
    <row r="2" spans="2:7" x14ac:dyDescent="0.3">
      <c r="B2" s="12"/>
      <c r="C2" s="12"/>
      <c r="D2" s="12"/>
      <c r="E2" s="2"/>
      <c r="F2" s="2"/>
      <c r="G2" s="3"/>
    </row>
    <row r="3" spans="2:7" x14ac:dyDescent="0.3">
      <c r="B3" s="16" t="s">
        <v>71</v>
      </c>
      <c r="C3" s="17" t="s" vm="3">
        <v>69</v>
      </c>
      <c r="D3" s="12"/>
      <c r="E3" s="2" t="s">
        <v>150</v>
      </c>
      <c r="F3" s="2"/>
      <c r="G3" s="3"/>
    </row>
    <row r="4" spans="2:7" x14ac:dyDescent="0.3">
      <c r="B4" s="16" t="s">
        <v>68</v>
      </c>
      <c r="C4" s="17" t="s" vm="1">
        <v>69</v>
      </c>
      <c r="D4" s="12"/>
      <c r="E4" s="13"/>
    </row>
    <row r="5" spans="2:7" x14ac:dyDescent="0.3">
      <c r="B5" s="12"/>
      <c r="C5" s="12"/>
      <c r="D5" s="12"/>
    </row>
    <row r="6" spans="2:7" x14ac:dyDescent="0.3">
      <c r="B6" s="11" t="s">
        <v>107</v>
      </c>
      <c r="C6" s="23" t="s">
        <v>75</v>
      </c>
      <c r="D6" s="12"/>
    </row>
    <row r="7" spans="2:7" x14ac:dyDescent="0.3">
      <c r="B7" s="18" t="s">
        <v>85</v>
      </c>
      <c r="C7" s="26">
        <v>35058881.399999999</v>
      </c>
      <c r="D7" s="12"/>
    </row>
    <row r="8" spans="2:7" x14ac:dyDescent="0.3">
      <c r="B8" s="4" t="s">
        <v>88</v>
      </c>
      <c r="C8" s="15">
        <v>161262512.18000001</v>
      </c>
      <c r="D8" s="12"/>
    </row>
    <row r="9" spans="2:7" x14ac:dyDescent="0.3">
      <c r="B9" s="4" t="s">
        <v>97</v>
      </c>
      <c r="C9" s="15">
        <v>48965337.950000003</v>
      </c>
      <c r="D9" s="12"/>
    </row>
    <row r="10" spans="2:7" x14ac:dyDescent="0.3">
      <c r="B10" s="4" t="s">
        <v>100</v>
      </c>
      <c r="C10" s="15">
        <v>34152244.240000002</v>
      </c>
      <c r="D10" s="12"/>
    </row>
    <row r="11" spans="2:7" x14ac:dyDescent="0.3">
      <c r="B11" s="4" t="s">
        <v>80</v>
      </c>
      <c r="C11" s="15">
        <v>87780946.540000007</v>
      </c>
      <c r="D11" s="12"/>
    </row>
    <row r="12" spans="2:7" x14ac:dyDescent="0.3">
      <c r="B12" s="7" t="s">
        <v>67</v>
      </c>
      <c r="C12" s="8">
        <v>367219922.31</v>
      </c>
      <c r="D12" s="12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&amp;L&amp;"Avenir Next LT Pro,Bold"&amp;14AtliQ Hardwares&amp;R&amp;G
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a b 5 8 7 e 2 4 - 6 d 2 5 - 4 d 1 3 - a d e b - 2 5 1 4 a f 7 e c b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 2 5 1 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 y e a r ( F Y ) < / s t r i n g > < / k e y > < v a l u e > < i n t > 1 0 7 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 y e a r ( F Y ) < / s t r i n g > < / k e y > < v a l u e > < i n t > 5 < / i n t > < / v a l u e > < / i t e m > < / C o l u m n D i s p l a y I n d e x > < C o l u m n F r o z e n   / > < C o l u m n C h e c k e d   / > < C o l u m n F i l t e r > < i t e m > < k e y > < s t r i n g > y e a r ( F Y ) < / s t r i n g > < / k e y > < v a l u e > < F i l t e r E x p r e s s i o n   x s i : n i l = " t r u e "   / > < / v a l u e > < / i t e m > < / C o l u m n F i l t e r > < S e l e c t i o n F i l t e r > < i t e m > < k e y > < s t r i n g > y e a r ( F Y ) 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 y e a r ( F Y ) 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a 3 5 0 7 2 7 - 4 d 1 3 - 4 4 3 5 - 8 4 a e - 5 a 3 b a 2 a 7 5 c 7 f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 -   2 0 < / M e a s u r e N a m e > < D i s p l a y N a m e > 2 1   -   2 0 < / D i s p l a y N a m e > < V i s i b l e > F a l s e < / V i s i b l e > < / i t e m > < i t e m > < M e a s u r e N a m e > %   f o   2 1   f r o m   2 0 < / M e a s u r e N a m e > < D i s p l a y N a m e > %   f o   2 1   f r o m 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6 a c a b 9 0 f - 8 1 9 f - 4 9 f 0 - b 5 e 8 - b 3 5 f c a f e 0 d f a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 -   2 0 < / M e a s u r e N a m e > < D i s p l a y N a m e > 2 1   -   2 0 < / D i s p l a y N a m e > < V i s i b l e > F a l s e < / V i s i b l e > < / i t e m > < i t e m > < M e a s u r e N a m e > %   f o   2 1   f r o m   2 0 < / M e a s u r e N a m e > < D i s p l a y N a m e > %   f o   2 1   f r o m 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0 6 3 7 8 2 0 8 - f f e 6 - 4 5 2 9 - a 8 7 0 - c f 7 7 b d f 7 a d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6 8 8 a a 7 6 4 - 0 1 b 6 - 4 6 2 8 - a 0 8 8 - c d 7 e 6 9 9 5 3 c 8 c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 -   2 0 < / M e a s u r e N a m e > < D i s p l a y N a m e > 2 1   -   2 0 < / D i s p l a y N a m e > < V i s i b l e > F a l s e < / V i s i b l e > < / i t e m > < i t e m > < M e a s u r e N a m e > %   f o   2 1   f r o m   2 0 < / M e a s u r e N a m e > < D i s p l a y N a m e > %   f o   2 1   f r o m 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6 d 5 1 a c d 0 - 9 4 d 7 - 4 0 8 b - 8 7 f 1 - 8 9 7 6 c 8 e 9 9 2 2 1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 -   2 0 < / M e a s u r e N a m e > < D i s p l a y N a m e > 2 1   -   2 0 < / D i s p l a y N a m e > < V i s i b l e > F a l s e < / V i s i b l e > < / i t e m > < i t e m > < M e a s u r e N a m e > %   f o   2 1   f r o m   2 0 < / M e a s u r e N a m e > < D i s p l a y N a m e > %   f o   2 1   f r o m 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8 5 f 6 9 8 c b - c a 9 0 - 4 c a c - 8 5 1 8 - 0 2 1 d 9 b 7 2 d 0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3 1 9 7 a c 7 c - f c 9 8 - 4 8 6 0 - 9 1 8 f - 5 1 7 3 c a c 5 9 e 3 5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 -   2 0 < / M e a s u r e N a m e > < D i s p l a y N a m e > 2 1   -   2 0 < / D i s p l a y N a m e > < V i s i b l e > F a l s e < / V i s i b l e > < / i t e m > < i t e m > < M e a s u r e N a m e > %   f o   2 1   f r o m   2 0 < / M e a s u r e N a m e > < D i s p l a y N a m e > %   f o   2 1   f r o m 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a b 5 8 7 e 2 4 - 6 d 2 5 - 4 d 1 3 - a d e b - 2 5 1 4 a f 7 e c b c d , d i m _ p r o d u c t _ 8 5 f 6 9 8 c b - c a 9 0 - 4 c a c - 8 5 1 8 - 0 2 1 d 9 b 7 2 d 0 a c , d i m _ m a r k e t _ c 5 c 1 e 6 5 0 - 8 e a 7 - 4 3 2 0 - 9 a 0 a - d 8 d 5 6 4 0 4 1 a 6 0 , d i m _ c u s t o m e r _ 2 2 4 e 9 e 3 e - 4 2 a 0 - 4 4 a 3 - a f 1 4 - d 5 4 8 8 1 d a a 5 4 2 , d i m _ d a t e _ 0 6 3 7 8 2 0 8 - f f e 6 - 4 5 2 9 - a 8 7 0 - c f 7 7 b d f 7 a d 6 4 , n s _ t a r g e t s _ 2 0 2 1 _ 1 1 4 4 8 f f e - 1 7 4 a - 4 d 4 9 - 8 d e e - c 5 c 8 f 9 e a d a 4 7 , f a c t _ s a l e s _ m o n t h l y   w i t h   c o s t _ d 7 6 1 6 e 8 7 - d a 8 6 - 4 a 2 0 - 8 9 4 4 - a 1 5 c 1 9 7 4 a 2 e 5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 2 0 2 5 - 0 1 - 1 1 T 2 3 : 1 9 : 3 5 . 5 4 9 2 3 1 7 + 0 5 : 3 0 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 f a c t _ s a l e s _ m o n t h l y _ a b 5 8 7 e 2 4 - 6 d 2 5 - 4 d 1 3 - a d e b - 2 5 1 4 a f 7 e c b c d 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 d i m _ p r o d u c t _ 8 5 f 6 9 8 c b - c a 9 0 - 4 c a c - 8 5 1 8 - 0 2 1 d 9 b 7 2 d 0 a c 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 d i m _ m a r k e t _ c 5 c 1 e 6 5 0 - 8 e a 7 - 4 3 2 0 - 9 a 0 a - d 8 d 5 6 4 0 4 1 a 6 0 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 d i m _ c u s t o m e r _ 2 2 4 e 9 e 3 e - 4 2 a 0 - 4 4 a 3 - a f 1 4 - d 5 4 8 8 1 d a a 5 4 2 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 d i m _ d a t e _ 0 6 3 7 8 2 0 8 - f f e 6 - 4 5 2 9 - a 8 7 0 - c f 7 7 b d f 7 a d 6 4 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 n s _ t a r g e t s _ 2 0 2 1 _ 1 1 4 4 8 f f e - 1 7 4 a - 4 d 4 9 - 8 d e e - c 5 c 8 f 9 e a d a 4 7 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  w i t h   c o s t _ d 7 6 1 6 e 8 7 - d a 8 6 - 4 a 2 0 - 8 9 4 4 - a 1 5 c 1 9 7 4 a 2 e 5 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c u s t o m e r _ 2 2 4 e 9 e 3 e - 4 2 a 0 - 4 4 a 3 - a f 1 4 - d 5 4 8 8 1 d a a 5 4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5 5 d 5 b e 3 8 - 2 2 a 2 - 4 0 0 5 - a 0 3 b - 9 8 4 0 3 1 7 6 b 0 8 e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 -   2 0 < / M e a s u r e N a m e > < D i s p l a y N a m e > 2 1   -   2 0 < / D i s p l a y N a m e > < V i s i b l e > F a l s e < / V i s i b l e > < / i t e m > < i t e m > < M e a s u r e N a m e > %   f o   2 1   f r o m   2 0 < / M e a s u r e N a m e > < D i s p l a y N a m e > %   f o   2 1   f r o m 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  w i t h   c o s t _ d 7 6 1 6 e 8 7 - d a 8 6 - 4 a 2 0 - 8 9 4 4 - a 1 5 c 1 9 7 4 a 2 e 5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9 7 f 3 c a 6 - b 8 7 f - 4 f d 1 - b 0 2 8 - 4 8 c b 6 8 5 3 6 3 0 7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 -   2 0 < / M e a s u r e N a m e > < D i s p l a y N a m e > 2 1   -   2 0 < / D i s p l a y N a m e > < V i s i b l e > F a l s e < / V i s i b l e > < / i t e m > < i t e m > < M e a s u r e N a m e > %   f o   2 1   f r o m   2 0 < / M e a s u r e N a m e > < D i s p l a y N a m e > %   f o   2 1   f r o m 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5 4 6 d 1 e a - 7 7 8 9 - 4 9 0 e - a 6 0 c - 3 a d e 6 2 1 a a 0 0 9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 -   2 0 < / M e a s u r e N a m e > < D i s p l a y N a m e > 2 1   -   2 0 < / D i s p l a y N a m e > < V i s i b l e > F a l s e < / V i s i b l e > < / i t e m > < i t e m > < M e a s u r e N a m e > %   f o   2 1   f r o m   2 0 < / M e a s u r e N a m e > < D i s p l a y N a m e > %   f o   2 1   f r o m 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d i m _ m a r k e t _ c 5 c 1 e 6 5 0 - 8 e a 7 - 4 3 2 0 - 9 a 0 a - d 8 d 5 6 4 0 4 1 a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c a 6 d 8 7 b 1 - 5 8 9 6 - 4 6 8 8 - 9 c 9 5 - 0 6 7 d 7 0 2 c d 4 2 9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 T a b l e s \ f a c t _ s a l e s _ m o n t h l y \ C o l u m n s \ y e a r ( F Y ) 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 T a b l e s \ f a c t _ s a l e s _ m o n t h l y \ M e a s u r e s \ 2 0   v s   2 1 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 T a b l e s \ f a c t _ s a l e s _ m o n t h l y \ T a b l e s \ f a c t _ s a l e s _ m o n t h l y \ M e a s u r e s \ 2 0 2 1   -   t a r g e t \ A d d i t i o n a l   I n f o \ E r r o r 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 2 7 9 . 6 < / H e i g h t > < I s E x p a n d e d > t r u e < / I s E x p a n d e d > < L a y e d O u t > t r u e < / L a y e d O u t > < L e f t > 3 3 5 . 6 9 6 1 8 9 4 3 2 3 3 4 1 1 < / L e f t > < T a b I n d e x > 3 < / T a b I n d e x > < T o p > 1 6 6 . 7 9 9 9 9 9 9 9 9 9 9 9 9 5 < / T o p > < W i d t h > 2 0 8 . 8 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 T a b l e s \ f a c t _ s a l e s _ m o n t h l y \ C o l u m n s \ y e a r ( F Y ) 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  v s 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 T a b l e s \ f a c t _ s a l e s _ m o n t h l y \ T a b l e s \ f a c t _ s a l e s _ m o n t h l y \ M e a s u r e s \ 2 0 2 1   -   t a r g e t \ A d d i t i o n a l 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 2 1 0 . 8 < / H e i g h t > < I s E x p a n d e d > t r u e < / I s E x p a n d e d > < L a y e d O u t > t r u e < / L a y e d O u t > < L e f t > 5 . 6 8 4 3 4 1 8 8 6 0 8 0 8 0 1 5 E - 1 4 < / L e f t > < T o p > 2 1 . 9 9 9 9 9 9 9 9 9 9 9 9 9 7 2 < / T o p > < W i d t h > 1 9 4 . 3 9 9 9 9 9 9 9 9 9 9 9 9 8 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 6 6 5 . 1 0 3 8 1 0 5 6 7 6 6 5 6 2 < / L e f t > < T a b I n d e x > 4 < / T a b I n d e x > < T o p > 2 1 3 . 2 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 1 9 8 < / H e i g h t > < I s E x p a n d e d > t r u e < / I s E x p a n d e d > < L a y e d O u t > t r u e < / L a y e d O u t > < L e f t > 5 8 0 . 6 0 7 6 2 1 1 3 5 3 3 1 3 3 < / L e f t > < T a b I n d e x > 5 < / T a b I n d e x > < T o p > 4 2 8 . 4 0 0 0 0 0 0 0 0 0 0 0 0 9 < / T o p > < W i d t h > 2 0 5 . 6 0 0 0 0 0 0 0 0 0 0 0 1 4 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 5 2 6 . 3 0 3 8 1 0 5 6 7 6 6 5 6 6 < / L e f t > < T a b I n d e x > 1 < / T a b I n d e x > < T o p > 2 . 4 0 0 0 0 0 0 0 0 0 0 0 0 0 5 7 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 8 6 9 . 1 0 3 8 1 0 5 6 7 6 6 5 7 3 < / L e f t > < T a b I n d e x > 2 < / T a b I n d e x > < T o p > 3 9 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 ( 4 4 0 . 0 9 6 1 8 9 , 4 6 2 . 4 ) .   E n d   p o i n t   2 :   ( 5 6 4 . 6 0 7 6 2 1 1 3 5 3 3 1 , 5 2 7 . 4 ) 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 4 4 0 . 0 9 6 1 8 9 < / b : _ x > < b : _ y > 4 6 2 . 4 < / b : _ y > < / b : P o i n t > < b : P o i n t > < b : _ x > 4 4 0 . 0 9 6 1 8 9 < / b : _ x > < b : _ y > 5 2 5 . 4 < / b : _ y > < / b : P o i n t > < b : P o i n t > < b : _ x > 4 4 2 . 0 9 6 1 8 9 < / b : _ x > < b : _ y > 5 2 7 . 4 < / b : _ y > < / b : P o i n t > < b : P o i n t > < b : _ x > 5 6 4 . 6 0 7 6 2 1 1 3 5 3 3 1 4 4 < / b : _ x > < b : _ y > 5 2 7 . 4 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 4 3 2 . 0 9 6 1 8 9 < / b : _ x > < b : _ y > 4 4 6 . 4 < / b : _ y > < / L a b e l L o c a t i o n > < L o c a t i o n   x m l n s : b = " h t t p : / / s c h e m a s . d a t a c o n t r a c t . o r g / 2 0 0 4 / 0 7 / S y s t e m . W i n d o w s " > < b : _ x > 4 4 0 . 0 9 6 1 8 9 < / b : _ x > < b : _ y > 4 4 6 . 4 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 5 6 4 . 6 0 7 6 2 1 1 3 5 3 3 1 4 4 < / b : _ x > < b : _ y > 5 1 9 . 4 < / b : _ y > < / L a b e l L o c a t i o n > < L o c a t i o n   x m l n s : b = " h t t p : / / s c h e m a s . d a t a c o n t r a c t . o r g / 2 0 0 4 / 0 7 / S y s t e m . W i n d o w s " > < b : _ x > 5 8 0 . 6 0 7 6 2 1 1 3 5 3 3 1 4 4 < / b : _ x > < b : _ y > 5 2 7 . 4 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 4 4 0 . 0 9 6 1 8 9 < / b : _ x > < b : _ y > 4 6 2 . 4 < / b : _ y > < / b : P o i n t > < b : P o i n t > < b : _ x > 4 4 0 . 0 9 6 1 8 9 < / b : _ x > < b : _ y > 5 2 5 . 4 < / b : _ y > < / b : P o i n t > < b : P o i n t > < b : _ x > 4 4 2 . 0 9 6 1 8 9 < / b : _ x > < b : _ y > 5 2 7 . 4 < / b : _ y > < / b : P o i n t > < b : P o i n t > < b : _ x > 5 6 4 . 6 0 7 6 2 1 1 3 5 3 3 1 4 4 < / b : _ x > < b : _ y > 5 2 7 . 4 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 ( 4 3 0 . 0 9 6 1 8 9 , 1 5 0 . 8 ) .   E n d   p o i n t   2 :   ( 2 1 0 . 4 , 1 2 7 . 4 ) 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 4 3 0 . 0 9 6 1 8 9 < / b : _ x > < b : _ y > 1 5 0 . 7 9 9 9 9 9 9 9 9 9 9 9 9 3 < / b : _ y > < / b : P o i n t > < b : P o i n t > < b : _ x > 4 3 0 . 0 9 6 1 8 9 < / b : _ x > < b : _ y > 1 2 9 . 4 < / b : _ y > < / b : P o i n t > < b : P o i n t > < b : _ x > 4 2 8 . 0 9 6 1 8 9 < / b : _ x > < b : _ y > 1 2 7 . 4 < / b : _ y > < / b : P o i n t > < b : P o i n t > < b : _ x > 2 1 0 . 4 < / b : _ x > < b : _ y > 1 2 7 . 4 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 4 2 2 . 0 9 6 1 8 9 < / b : _ x > < b : _ y > 1 5 0 . 7 9 9 9 9 9 9 9 9 9 9 9 9 3 < / b : _ y > < / L a b e l L o c a t i o n > < L o c a t i o n   x m l n s : b = " h t t p : / / s c h e m a s . d a t a c o n t r a c t . o r g / 2 0 0 4 / 0 7 / S y s t e m . W i n d o w s " > < b : _ x > 4 3 0 . 0 9 6 1 8 9 < / b : _ x > < b : _ y > 1 6 6 . 7 9 9 9 9 9 9 9 9 9 9 9 9 3 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 1 9 4 . 4 < / b : _ x > < b : _ y > 1 1 9 . 4 < / b : _ y > < / L a b e l L o c a t i o n > < L o c a t i o n   x m l n s : b = " h t t p : / / s c h e m a s . d a t a c o n t r a c t . o r g / 2 0 0 4 / 0 7 / S y s t e m . W i n d o w s " > < b : _ x > 1 9 4 . 4 0 0 0 0 0 0 0 0 0 0 0 0 3 < / b : _ x > < b : _ y > 1 2 7 . 4 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 4 3 0 . 0 9 6 1 8 9 < / b : _ x > < b : _ y > 1 5 0 . 7 9 9 9 9 9 9 9 9 9 9 9 9 3 < / b : _ y > < / b : P o i n t > < b : P o i n t > < b : _ x > 4 3 0 . 0 9 6 1 8 9 < / b : _ x > < b : _ y > 1 2 9 . 4 < / b : _ y > < / b : P o i n t > < b : P o i n t > < b : _ x > 4 2 8 . 0 9 6 1 8 9 < / b : _ x > < b : _ y > 1 2 7 . 4 < / b : _ y > < / b : P o i n t > < b : P o i n t > < b : _ x > 2 1 0 . 4 < / b : _ x > < b : _ y > 1 2 7 . 4 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 ( 4 5 0 . 0 9 6 1 8 9 , 1 5 0 . 8 ) .   E n d   p o i n t   2 :   ( 5 1 0 . 3 0 3 8 1 0 5 6 7 6 6 6 , 7 7 . 4 ) 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 4 5 0 . 0 9 6 1 8 9 < / b : _ x > < b : _ y > 1 5 0 . 7 9 9 9 9 9 9 9 9 9 9 9 9 8 < / b : _ y > < / b : P o i n t > < b : P o i n t > < b : _ x > 4 5 0 . 0 9 6 1 8 9 < / b : _ x > < b : _ y > 7 9 . 4 < / b : _ y > < / b : P o i n t > < b : P o i n t > < b : _ x > 4 5 2 . 0 9 6 1 8 9 < / b : _ x > < b : _ y > 7 7 . 4 < / b : _ y > < / b : P o i n t > < b : P o i n t > < b : _ x > 5 1 0 . 3 0 3 8 1 0 5 6 7 6 6 5 5 5 < / b : _ x > < b : _ y >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 4 4 2 . 0 9 6 1 8 9 < / b : _ x > < b : _ y > 1 5 0 . 7 9 9 9 9 9 9 9 9 9 9 9 9 8 < / b : _ y > < / L a b e l L o c a t i o n > < L o c a t i o n   x m l n s : b = " h t t p : / / s c h e m a s . d a t a c o n t r a c t . o r g / 2 0 0 4 / 0 7 / S y s t e m . W i n d o w s " > < b : _ x > 4 5 0 . 0 9 6 1 8 9 < / b : _ x > < b : _ y > 1 6 6 . 7 9 9 9 9 9 9 9 9 9 9 9 9 5 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 5 1 0 . 3 0 3 8 1 0 5 6 7 6 6 5 5 5 < / b : _ x > < b : _ y > 6 9 . 4 < / b : _ y > < / L a b e l L o c a t i o n > < L o c a t i o n   x m l n s : b = " h t t p : / / s c h e m a s . d a t a c o n t r a c t . o r g / 2 0 0 4 / 0 7 / S y s t e m . W i n d o w s " > < b : _ x > 5 2 6 . 3 0 3 8 1 0 5 6 7 6 6 5 5 5 < / b : _ x > < b : _ y > 7 7 . 4 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 4 5 0 . 0 9 6 1 8 9 < / b : _ x > < b : _ y > 1 5 0 . 7 9 9 9 9 9 9 9 9 9 9 9 9 8 < / b : _ y > < / b : P o i n t > < b : P o i n t > < b : _ x > 4 5 0 . 0 9 6 1 8 9 < / b : _ x > < b : _ y > 7 9 . 4 < / b : _ y > < / b : P o i n t > < b : P o i n t > < b : _ x > 4 5 2 . 0 9 6 1 8 9 < / b : _ x > < b : _ y > 7 7 . 4 < / b : _ y > < / b : P o i n t > < b : P o i n t > < b : _ x > 5 1 0 . 3 0 3 8 1 0 5 6 7 6 6 5 5 5 < / b : _ x > < b : _ y >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 ( 6 8 3 . 4 0 7 6 2 1 , 4 1 2 . 4 ) .   E n d   p o i n t   2 :   ( 7 6 5 . 1 0 3 8 1 1 , 3 7 9 . 2 ) 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 6 8 3 . 4 0 7 6 2 1 0 0 0 0 0 0 0 6 < / b : _ x > < b : _ y > 4 1 2 . 4 0 0 0 0 0 0 0 0 0 0 0 0 9 < / b : _ y > < / b : P o i n t > < b : P o i n t > < b : _ x > 6 8 3 . 4 0 7 6 2 1 < / b : _ x > < b : _ y > 3 9 7 . 8 < / b : _ y > < / b : P o i n t > < b : P o i n t > < b : _ x > 6 8 5 . 4 0 7 6 2 1 < / b : _ x > < b : _ y > 3 9 5 . 8 < / b : _ y > < / b : P o i n t > < b : P o i n t > < b : _ x > 7 6 3 . 1 0 3 8 1 1 < / b : _ x > < b : _ y > 3 9 5 . 8 < / b : _ y > < / b : P o i n t > < b : P o i n t > < b : _ x > 7 6 5 . 1 0 3 8 1 1 < / b : _ x > < b : _ y > 3 9 3 . 8 < / b : _ y > < / b : P o i n t > < b : P o i n t > < b : _ x > 7 6 5 . 1 0 3 8 1 1 < / b : _ x > < b : _ y > 3 7 9 . 1 9 9 9 9 9 9 9 9 9 9 9 9 3 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 6 7 5 . 4 0 7 6 2 1 0 0 0 0 0 0 0 6 < / b : _ x > < b : _ y > 4 1 2 . 4 0 0 0 0 0 0 0 0 0 0 0 0 9 < / b : _ y > < / L a b e l L o c a t i o n > < L o c a t i o n   x m l n s : b = " h t t p : / / s c h e m a s . d a t a c o n t r a c t . o r g / 2 0 0 4 / 0 7 / S y s t e m . W i n d o w s " > < b : _ x > 6 8 3 . 4 0 7 6 2 1 0 0 0 0 0 0 0 6 < / b : _ x > < b : _ y > 4 2 8 . 4 0 0 0 0 0 0 0 0 0 0 0 0 9 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 7 5 7 . 1 0 3 8 1 1 < / b : _ x > < b : _ y > 3 6 3 . 1 9 9 9 9 9 9 9 9 9 9 9 9 3 < / b : _ y > < / L a b e l L o c a t i o n > < L o c a t i o n   x m l n s : b = " h t t p : / / s c h e m a s . d a t a c o n t r a c t . o r g / 2 0 0 4 / 0 7 / S y s t e m . W i n d o w s " > < b : _ x > 7 6 5 . 1 0 3 8 1 1 < / b : _ x > < b : _ y > 3 6 3 . 1 9 9 9 9 9 9 9 9 9 9 9 9 3 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 6 8 3 . 4 0 7 6 2 1 0 0 0 0 0 0 0 6 < / b : _ x > < b : _ y > 4 1 2 . 4 0 0 0 0 0 0 0 0 0 0 0 0 9 < / b : _ y > < / b : P o i n t > < b : P o i n t > < b : _ x > 6 8 3 . 4 0 7 6 2 1 < / b : _ x > < b : _ y > 3 9 7 . 8 < / b : _ y > < / b : P o i n t > < b : P o i n t > < b : _ x > 6 8 5 . 4 0 7 6 2 1 < / b : _ x > < b : _ y > 3 9 5 . 8 < / b : _ y > < / b : P o i n t > < b : P o i n t > < b : _ x > 7 6 3 . 1 0 3 8 1 1 < / b : _ x > < b : _ y > 3 9 5 . 8 < / b : _ y > < / b : P o i n t > < b : P o i n t > < b : _ x > 7 6 5 . 1 0 3 8 1 1 < / b : _ x > < b : _ y > 3 9 3 . 8 < / b : _ y > < / b : P o i n t > < b : P o i n t > < b : _ x > 7 6 5 . 1 0 3 8 1 1 < / b : _ x > < b : _ y > 3 7 9 . 1 9 9 9 9 9 9 9 9 9 9 9 9 3 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 ( 8 5 3 . 1 0 3 8 1 0 5 6 7 6 6 6 , 1 2 4 ) .   E n d   p o i n t   2 :   ( 7 8 7 . 6 5 3 8 1 1 , 1 9 7 . 2 ) 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 8 5 3 . 1 0 3 8 1 0 5 6 7 6 6 5 7 3 < / b : _ x > < b : _ y > 1 2 4 < / b : _ y > < / b : P o i n t > < b : P o i n t > < b : _ x > 7 8 9 . 6 5 3 8 1 1 < / b : _ x > < b : _ y > 1 2 4 < / b : _ y > < / b : P o i n t > < b : P o i n t > < b : _ x > 7 8 7 . 6 5 3 8 1 1 < / b : _ x > < b : _ y > 1 2 6 < / b : _ y > < / b : P o i n t > < b : P o i n t > < b : _ x > 7 8 7 . 6 5 3 8 1 1 < / b : _ x > < b : _ y > 1 9 7 . 2 0 0 0 0 0 0 0 0 0 0 0 0 2 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 8 5 3 . 1 0 3 8 1 0 5 6 7 6 6 5 7 3 < / b : _ x > < b : _ y > 1 1 6 < / b : _ y > < / L a b e l L o c a t i o n > < L o c a t i o n   x m l n s : b = " h t t p : / / s c h e m a s . d a t a c o n t r a c t . o r g / 2 0 0 4 / 0 7 / S y s t e m . W i n d o w s " > < b : _ x > 8 6 9 . 1 0 3 8 1 0 5 6 7 6 6 5 7 3 < / b : _ x > < b : _ y > 1 2 4 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 7 7 9 . 6 5 3 8 1 1 < / b : _ x > < b : _ y > 1 9 7 . 2 0 0 0 0 0 0 0 0 0 0 0 0 2 < / b : _ y > < / L a b e l L o c a t i o n > < L o c a t i o n   x m l n s : b = " h t t p : / / s c h e m a s . d a t a c o n t r a c t . o r g / 2 0 0 4 / 0 7 / S y s t e m . W i n d o w s " > < b : _ x > 7 8 7 . 6 5 3 8 1 1 < / b : _ x > < b : _ y > 2 1 3 . 2 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 8 5 3 . 1 0 3 8 1 0 5 6 7 6 6 5 7 3 < / b : _ x > < b : _ y > 1 2 4 < / b : _ y > < / b : P o i n t > < b : P o i n t > < b : _ x > 7 8 9 . 6 5 3 8 1 1 < / b : _ x > < b : _ y > 1 2 4 < / b : _ y > < / b : P o i n t > < b : P o i n t > < b : _ x > 7 8 7 . 6 5 3 8 1 1 < / b : _ x > < b : _ y > 1 2 6 < / b : _ y > < / b : P o i n t > < b : P o i n t > < b : _ x > 7 8 7 . 6 5 3 8 1 1 < / b : _ x > < b : _ y > 1 9 7 . 2 0 0 0 0 0 0 0 0 0 0 0 0 2 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 ( 8 5 3 . 1 0 3 8 1 0 5 6 7 6 6 6 , 1 0 4 ) .   E n d   p o i n t   2 :   ( 7 4 2 . 3 0 3 8 1 0 5 6 7 6 6 6 , 7 7 . 4 ) 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 8 5 3 . 1 0 3 8 1 0 5 6 7 6 6 5 7 3 < / b : _ x > < b : _ y > 1 0 4 < / b : _ y > < / b : P o i n t > < b : P o i n t > < b : _ x > 7 9 9 . 7 0 3 8 1 1 < / b : _ x > < b : _ y > 1 0 4 < / b : _ y > < / b : P o i n t > < b : P o i n t > < b : _ x > 7 9 7 . 7 0 3 8 1 1 < / b : _ x > < b : _ y > 1 0 2 < / b : _ y > < / b : P o i n t > < b : P o i n t > < b : _ x > 7 9 7 . 7 0 3 8 1 1 < / b : _ x > < b : _ y > 7 9 . 4 < / b : _ y > < / b : P o i n t > < b : P o i n t > < b : _ x > 7 9 5 . 7 0 3 8 1 1 < / b : _ x > < b : _ y > 7 7 . 4 < / b : _ y > < / b : P o i n t > < b : P o i n t > < b : _ x > 7 4 2 . 3 0 3 8 1 0 5 6 7 6 6 5 7 8 < / b : _ x > < b : _ y >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 8 5 3 . 1 0 3 8 1 0 5 6 7 6 6 5 7 3 < / b : _ x > < b : _ y > 9 6 < / b : _ y > < / L a b e l L o c a t i o n > < L o c a t i o n   x m l n s : b = " h t t p : / / s c h e m a s . d a t a c o n t r a c t . o r g / 2 0 0 4 / 0 7 / S y s t e m . W i n d o w s " > < b : _ x > 8 6 9 . 1 0 3 8 1 0 5 6 7 6 6 5 7 3 < / b : _ x > < b : _ y > 1 0 4 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 7 2 6 . 3 0 3 8 1 0 5 6 7 6 6 5 7 8 < / b : _ x > < b : _ y > 6 9 . 4 < / b : _ y > < / L a b e l L o c a t i o n > < L o c a t i o n   x m l n s : b = " h t t p : / / s c h e m a s . d a t a c o n t r a c t . o r g / 2 0 0 4 / 0 7 / S y s t e m . W i n d o w s " > < b : _ x > 7 2 6 . 3 0 3 8 1 0 5 6 7 6 6 5 7 8 < / b : _ x > < b : _ y > 7 7 . 4 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 8 5 3 . 1 0 3 8 1 0 5 6 7 6 6 5 7 3 < / b : _ x > < b : _ y > 1 0 4 < / b : _ y > < / b : P o i n t > < b : P o i n t > < b : _ x > 7 9 9 . 7 0 3 8 1 1 < / b : _ x > < b : _ y > 1 0 4 < / b : _ y > < / b : P o i n t > < b : P o i n t > < b : _ x > 7 9 7 . 7 0 3 8 1 1 < / b : _ x > < b : _ y > 1 0 2 < / b : _ y > < / b : P o i n t > < b : P o i n t > < b : _ x > 7 9 7 . 7 0 3 8 1 1 < / b : _ x > < b : _ y > 7 9 . 4 < / b : _ y > < / b : P o i n t > < b : P o i n t > < b : _ x > 7 9 5 . 7 0 3 8 1 1 < / b : _ x > < b : _ y > 7 7 . 4 < / b : _ y > < / b : P o i n t > < b : P o i n t > < b : _ x > 7 4 2 . 3 0 3 8 1 0 5 6 7 6 6 5 7 8 < / b : _ x > < b : _ y > 7 7 . 4 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  v s   2 1 < / K e y > < / D i a g r a m O b j e c t K e y > < D i a g r a m O b j e c t K e y > < K e y > M e a s u r e s \ 2 0   v s   2 1 \ T a g I n f o \ F o r m u l a < / K e y > < / D i a g r a m O b j e c t K e y > < D i a g r a m O b j e c t K e y > < K e y > M e a s u r e s \ 2 0   v s   2 1 \ T a g I n f o \ V a l u e 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 M e a s u r e s \ 2 1   -   2 0 < / K e y > < / D i a g r a m O b j e c t K e y > < D i a g r a m O b j e c t K e y > < K e y > M e a s u r e s \ 2 1   -   2 0 \ T a g I n f o \ F o r m u l a < / K e y > < / D i a g r a m O b j e c t K e y > < D i a g r a m O b j e c t K e y > < K e y > M e a s u r e s \ 2 1   -   2 0 \ T a g I n f o \ V a l u e < / K e y > < / D i a g r a m O b j e c t K e y > < D i a g r a m O b j e c t K e y > < K e y > M e a s u r e s \ %   f o   2 1   f r o m   2 0 < / K e y > < / D i a g r a m O b j e c t K e y > < D i a g r a m O b j e c t K e y > < K e y > M e a s u r e s \ %   f o   2 1   f r o m   2 0 \ T a g I n f o \ F o r m u l a < / K e y > < / D i a g r a m O b j e c t K e y > < D i a g r a m O b j e c t K e y > < K e y > M e a s u r e s \ %   f o   2 1   f r o m   2 0 \ T a g I n f o \ V a l u e 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 C o l u m n s \ y e a r ( F Y ) 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  v s 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 2 0 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 M e a s u r e s \ 2 1   - 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 f o   2 1   f r o m   2 0 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 M e a s u r e s \ %   f o   2 1   f r o m 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 f o   2 1   f r o m 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 C o l u m n s \ y e a r ( F Y ) 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  w i t h  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  w i t h  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 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3.xml>��< ? x m l   v e r s i o n = " 1 . 0 "   e n c o d i n g = " u t f - 1 6 " ? > < D a t a M a s h u p   s q m i d = " 1 0 d 0 0 6 1 5 - d c b 9 - 4 2 e 7 - 8 2 5 7 - b e 1 a f 0 2 0 c b e d "   x m l n s = " h t t p : / / s c h e m a s . m i c r o s o f t . c o m / D a t a M a s h u p " > A A A A A H g H A A B Q S w M E F A A C A A g A 2 L s r W m p 6 V O e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b U M z Q 3 0 z O w 0 Y c J 2 v h m 5 i E U G A E d D J J F E r R x L s 0 p K S 1 K t U v N 0 / X 0 s 9 G H c W 3 0 o X 6 w A w B Q S w M E F A A C A A g A 2 L s r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i 7 K 1 p 2 V x 3 4 e A Q A A M c W A A A T A B w A R m 9 y b X V s Y X M v U 2 V j d G l v b j E u b S C i G A A o o B Q A A A A A A A A A A A A A A A A A A A A A A A A A A A D l W N 9 P 4 z g Q f k f a / 8 E K L 6 l k R Z c u o L 1 b 9 a H X g g 7 p r i x b b q V T i y q T m D Z a x + Z s p 9 B F / O 8 3 j p P m N 7 t U F G l 1 P J R o b M 9 8 3 3 i + y b S K B j o S H E 3 t f / / j w Y F a E U l D N C W M K j R A j O p 3 B w j + p i K R A Q X L m W A h l d 5 Z B B t c Z / T b / G 9 F p Z o P w z j i 8 w t O x z J a 0 / l Y B E l M u V b z 0 4 e A M n Q v 5 N d 5 6 t T p v T u I e N l p E T W M 4 k W Q K C 1 i K l u D p x 6 w N R 7 u E H y + q I Q I 1 N o x X l P 3 j 7 N D x 5 J D n 4 h e O Y N d / D t 4 Q m I 6 c M p h P B P m + m k 2 E l z D q e s t / v P 4 T k g N v E f T L w b H S K 2 9 3 L f 7 S v T w b E x Z F E e a y o G D H Y x G g i U x V 4 N j j E 5 5 I M K I L w d + / 7 i P 0 W U i N J 3 q D a O D 4 t G b C E 6 v e 1 v M n 6 S I h c H 8 B y W Q K m V w X 5 E b 2 J i t Z H a 3 R g + j W b Z h y N g 0 I I x I N d A y K f s e r Q h f w v 6 r z R 0 t / F 5 J w t W t k L F F b h a N 9 w Y Q / P j o 5 N Q X Q I x C z H O u T 4 4 8 c + Q J o 2 I Z V j T Y k K Y P O l 2 I i f x K d c N 8 x 4 g 2 k R s L A S D l l F X s T w W R z x R O B o D t C 2 F J i U p m T 6 1 u j S 9 2 h k x H l w j u l C U K 7 t l Y N K t a M g e y 4 g m X i H W C 8 D t R 1 M D a q P + + D M c V J K A K o x B 5 E 0 l V 8 D b 3 e 5 R 7 F m C / Y r d B 3 l r q J W q d Q n + / m 9 B f J M a q 1 E G I d t l v C M f a + x 3 2 9 1 2 C e k H X q Y r q h V 3 H 3 6 3 t d L Q P l d w s v k F W G w u S L u F 1 + 4 r d A x L t c A I e n c m w u 0 t s 8 T w n z 5 o 6 7 6 Q I k 2 C f 8 s w j 7 F e f W Z S 3 F m i Z X K d C T 3 5 W h R b 2 o w 7 7 c Y f 9 5 C d V e n a f + X x R p R Z G 6 0 j V h Z 0 2 A r o 0 R d I c I 4 i m S y E 3 z c H D h m n Y 1 0 R G p O a o K u Y q x 0 L L t w R Q K 1 O Y i x h q f 8 U 2 e 5 J 0 S 6 D 9 K b s Z 7 C 0 F 3 k H 1 / z V y h 1 D D e T 2 a Z x 3 F t F z D 7 V L 5 z q B + q T d N I 6 d 5 t k k s k k I F P I l v q C w 3 k R F h Q Q K z O 0 A d 3 i j g o G n 9 Z V q j 2 O w n j z m K S e r e A 0 c V R K V w U 5 v z z + K + d D f G 6 D 4 H p Z S 8 C 2 m + U g 9 V Q L k p j g q V F / W s M p L O y / m x h m H e X u Z I a 5 t 4 z J J y B h X h H p p t b v 8 X / w P + F f u 9 n u e 1 r f Z 9 / M G s P h X U B F / T F K 8 W l l b B z x z 9 M 1 L a t S E x m t 6 x S I O i v P T h 9 8 1 E 6 B W k y u 1 h u H / G 8 s / T B y 1 J m l / l n U o p 5 I 6 l 3 o K t 5 a V p q F U n N w 5 t K c w F X x 7 d z M I z p V Y 4 t n d W 9 n r O l Y U y 1 U R q J G 7 R X 6 b b F N 6 H Y W j P u 0 0 I 4 L B 2 D C N K g h U a Q x g v X b q 4 T R f c m Y k M v a H g 1 o L h H 0 p k e + Q u m I A g P V S O a w z u r L r R R C 7 0 t a s C q k B N a r P g r d M G 4 D e 5 S p t R O 6 v a l I 2 c b H O Z D e x P G a g G J X z U a w / m t 0 e r 4 N k G 8 / y W 5 N m l 6 1 6 5 + m K x b q 8 + s 1 B U X x U I 3 q Y o 5 9 Z d 0 X 5 3 S d e j m 9 Q 3 K 8 E + 2 E G w 4 O Z s D I C u t t f / 7 q U 3 U J r g m + a 9 d / W 9 f q n v c b U A 1 E u q 1 c I 0 r d b 2 V 5 k d z C + h X j Z u N H 8 R H Y t 7 z g Q J 1 b z m O B 1 U e q / 9 r f 2 H Z 4 W 8 r 7 7 F i N D x 9 b j + c r I v + T x L j b d 7 1 + U 5 H / 8 D U E s B A i 0 A F A A C A A g A 2 L s r W m p 6 V O e n A A A A 9 w A A A B I A A A A A A A A A A A A A A A A A A A A A A E N v b m Z p Z y 9 Q Y W N r Y W d l L n h t b F B L A Q I t A B Q A A g A I A N i 7 K 1 p T c j g s m w A A A O E A A A A T A A A A A A A A A A A A A A A A A P M A A A B b Q 2 9 u d G V u d F 9 U e X B l c 1 0 u e G 1 s U E s B A i 0 A F A A C A A g A 2 L s r W n Z X H f h 4 B A A A x x Y A A B M A A A A A A A A A A A A A A A A A 2 w E A A E Z v c m 1 1 b G F z L 1 N l Y 3 R p b 2 4 x L m 1 Q S w U G A A A A A A M A A w D C A A A A o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Z V Y A A A A A A A B D V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y c m 9 y Q 2 9 k Z S I g V m F s d W U 9 I n N V b m t u b 3 d u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M S 0 x M V Q x N z o 1 O T o 0 N i 4 4 M D U w M z M 1 W i I g L z 4 8 R W 5 0 c n k g V H l w Z T 0 i R m l s b E N v b H V t b l R 5 c G V z I i B W Y W x 1 Z T 0 i c 0 F 3 W U d C Z 1 k 9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j R k M m Q 3 N 2 I t Y 2 J h N S 0 0 Y 2 I 5 L W I z Y T c t Z T I 2 O G N k N W Y 1 M 2 U 4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M o M S l U b 3 A g M T A h U G l 2 b 3 R U Y W J s Z T E i I C 8 + P E V u d H J 5 I F R 5 c G U 9 I k Z p b G x D b 3 V u d C I g V m F s d W U 9 I m w x O D k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y c m 9 y Q 2 9 k Z S I g V m F s d W U 9 I n N V b m t u b 3 d u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M S 0 x M V Q x N z o 1 O T o 1 M C 4 w O D c 3 O T I w W i I g L z 4 8 R W 5 0 c n k g V H l w Z T 0 i R m l s b E N v b H V t b l R 5 c G V z I i B W Y W x 1 Z T 0 i c 0 J n W U c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5 Y T E x Y T U w N C 0 3 M G N i L T Q y N G M t Y j F j Z i 0 2 Z j h m N z Q 0 M z Y 1 Y m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M o M S l U b 3 A g M T A h U G l 2 b 3 R U Y W J s Z T E i I C 8 + P E V u d H J 5 I F R 5 c G U 9 I k Z p b G x D b 3 V u d C I g V m F s d W U 9 I m w y M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X J y b 3 J D b 2 R l I i B W Y W x 1 Z T 0 i c 1 V u a 2 5 v d 2 4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1 L T A x L T E x V D E 3 O j U 5 O j U z L j I z M j c z M T F a I i A v P j x F b n R y e S B U e X B l P S J G a W x s Q 2 9 s d W 1 u V H l w Z X M i I F Z h b H V l P S J z Q m d Z R 0 J n W U c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Y 1 N D V h O G N m L W U w Z T E t N D Q 2 Y i 0 5 N m R h L T Q y N D h h O W M 1 N j U w N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M o M S l U b 3 A g M T A h U G l 2 b 3 R U Y W J s Z T E i I C 8 + P E V u d H J 5 I F R 5 c G U 9 I k Z p b G x D b 3 V u d C I g V m F s d W U 9 I m w y O T g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y c m 9 y Q 2 9 k Z S I g V m F s d W U 9 I n N V b m t u b 3 d u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U t M D E t M T F U M T g 6 M D A 6 M z c u O T U 0 N T U 1 M V o i I C 8 + P E V u d H J 5 I F R 5 c G U 9 I k Z p b G x D b 2 x 1 b W 5 U e X B l c y I g V m F s d W U 9 I n N C d 1 l E Q X d V P S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h N T g 3 N z I y L T B j O T M t N G I w N i 1 i Y z c 4 L T F k M j Y 2 Y j Q 5 Z T d j N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m Y W N 0 X 3 N h b G V z X 2 1 v b n R o b H k i I C 8 + P E V u d H J 5 I F R 5 c G U 9 I k Z p b G x T d G F 0 d X M i I F Z h b H V l P S J z Q 2 9 t c G x l d G U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l B p d m 9 0 T 2 J q Z W N 0 T m F t Z S I g V m F s d W U 9 I n M o M S l U b 3 A g M T A h U G l 2 b 3 R U Y W J s Z T E i I C 8 + P E V u d H J 5 I F R 5 c G U 9 I k Z p b G x D b 3 V u d C I g V m F s d W U 9 I m w 3 O T k 5 N j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G a W x s Q 2 9 s d W 1 u T m F t Z X M i I F Z h b H V l P S J z W y Z x d W 9 0 O 2 R h d G U m c X V v d D s s J n F 1 b 3 Q 7 T W 9 u d G g m c X V v d D s s J n F 1 b 3 Q 7 e W V h c i Z x d W 9 0 O 1 0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D b 2 x 1 b W 5 U e X B l c y I g V m F s d W U 9 I n N D U W t H I i A v P j x F b n R y e S B U e X B l P S J G a W x s T G F z d F V w Z G F 0 Z W Q i I F Z h b H V l P S J k M j A y N S 0 w M S 0 x M V Q x O D o w M D o 0 N i 4 y M D A 4 O D Q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N j N j V m Z W F l L W F h Z G U t N D Q z Z C 0 4 M G M 5 L T R j N j B j Z m R l Y T g 3 O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y g x K V R v c C A x M C F Q a X Z v d F R h Y m x l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y L n t 5 Z W F y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i 5 7 e W V h c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b H V t b l R 5 c G V z I i B W Y W x 1 Z T 0 i c 0 J n a 0 Y i I C 8 + P E V u d H J 5 I F R 5 c G U 9 I k Z p b G x M Y X N 0 V X B k Y X R l Z C I g V m F s d W U 9 I m Q y M D I 1 L T A x L T E x V D E 3 O j Q x O j U 1 L j A w O D k 4 O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3 N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Y z J h M W J l O S 0 2 M j M 4 L T Q y O W E t Y j N k Z i 1 j Y z M x Y 2 I x Y m J k O G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b n N f d G F y Z 2 V 0 c 1 8 y M D I x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1 R h Y m x l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F k b W l u J T V D T 2 5 l R H J p d m U l N U N E b 2 N 1 b W V u d H M l N U N F e G N l b C U y M H d v c m s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F k b W l u J T V D T 2 5 l R H J p d m U l N U N E b 2 N 1 b W V u d H M l N U N F e G N l b C U y M H d v c m s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Q W R t a W 4 l N U N P b m V E c m l 2 Z S U 1 Q 0 R v Y 3 V t Z W 5 0 c y U 1 Q 0 V 4 Y 2 V s J T I w d 2 9 y a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B Z G 1 p b i U 1 Q 0 9 u Z U R y a X Z l J T V D R G 9 j d W 1 l b n R z J T V D R X h j Z W w l M j B 3 b 3 J r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A x L T A 5 V D E 5 O j E w O j I 4 L j U 3 O D Y 5 O D h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2 N G J h O G U 3 Z i 0 2 N D U z L T Q 0 Y j g t O T E 1 Z S 1 l M T Z k Y z g z O W R m M j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p U Q 7 2 Q v 5 I U i i m p t b N c G M q Q A A A A A C A A A A A A A Q Z g A A A A E A A C A A A A B s Y L C 1 r z J 0 I 4 u U 6 h c b W z E h P e p v q S a + E f O z + L d X a w 8 6 w A A A A A A O g A A A A A I A A C A A A A D 4 l S m + a U 3 1 d P j F N M d f z K K n m C Y d M G 1 F 5 B 4 r h Q b O r B J C 1 l A A A A B C C l h r C E E 3 U A y E u Y J e H J 1 6 e X i I q Q I u H P u M 5 m j a H Z F R n y f s M o e l h 2 y S n A S T o 9 h o Y / X W r b n f q T t W 4 T z V 2 6 s 1 2 N M n 8 T / i / r Z y a 2 p l r i w l 1 M 6 u t 0 A A A A D c / A F K 3 Y o A C T A t + M r 9 B j M L w 8 + P X o 5 T i r s C r S 2 o Y 0 V 8 I m k j Y K X i d k C q 4 i P j W T o f 9 b R / x + F c M 8 s 1 W S G p J l n r p y a K < / D a t a M a s h u p > 
</file>

<file path=customXml/item4.xml>��< ? x m l   v e r s i o n = " 1 . 0 "   e n c o d i n g = " U T F - 1 6 " ? > < G e m i n i   x m l n s = " h t t p : / / g e m i n i / p i v o t c u s t o m i z a t i o n / T a b l e X M L _ f a c t _ s a l e s _ m o n t h l y   w i t h   c o s t _ d 7 6 1 6 e 8 7 - d a 8 6 - 4 a 2 0 - 8 9 4 4 - a 1 5 c 1 9 7 4 a 2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 1 6 5 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 1 2 6 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 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 C o l u m n s \ y e a r ( F Y ) 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  w i t h  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  w i t h  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a e f e e 2 6 - 7 9 6 7 - 4 7 1 1 - b 3 d 6 - 0 7 e a 5 b f 2 a 0 6 6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 -   2 0 < / M e a s u r e N a m e > < D i s p l a y N a m e > 2 1   -   2 0 < / D i s p l a y N a m e > < V i s i b l e > F a l s e < / V i s i b l e > < / i t e m > < i t e m > < M e a s u r e N a m e > %   f o   2 1   f r o m   2 0 < / M e a s u r e N a m e > < D i s p l a y N a m e > %   f o   2 1   f r o m 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1 1 4 4 8 f f e - 1 7 4 a - 4 d 4 9 - 8 d e e - c 5 c 8 f 9 e a d a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6BAA0EF0-9D68-4889-B0C2-41FF40BA96AD}">
  <ds:schemaRefs/>
</ds:datastoreItem>
</file>

<file path=customXml/itemProps10.xml><?xml version="1.0" encoding="utf-8"?>
<ds:datastoreItem xmlns:ds="http://schemas.openxmlformats.org/officeDocument/2006/customXml" ds:itemID="{1DCFDE15-6479-4C86-A56A-774BEA5FFD3E}">
  <ds:schemaRefs/>
</ds:datastoreItem>
</file>

<file path=customXml/itemProps11.xml><?xml version="1.0" encoding="utf-8"?>
<ds:datastoreItem xmlns:ds="http://schemas.openxmlformats.org/officeDocument/2006/customXml" ds:itemID="{0460BF80-E28E-4F74-9C36-40D10DE967BA}">
  <ds:schemaRefs/>
</ds:datastoreItem>
</file>

<file path=customXml/itemProps12.xml><?xml version="1.0" encoding="utf-8"?>
<ds:datastoreItem xmlns:ds="http://schemas.openxmlformats.org/officeDocument/2006/customXml" ds:itemID="{C8CFB428-4CD4-4412-8B9E-F6A501E36B5B}">
  <ds:schemaRefs/>
</ds:datastoreItem>
</file>

<file path=customXml/itemProps13.xml><?xml version="1.0" encoding="utf-8"?>
<ds:datastoreItem xmlns:ds="http://schemas.openxmlformats.org/officeDocument/2006/customXml" ds:itemID="{5C9467EB-3429-4CD3-A52C-07C6FDC93BBA}">
  <ds:schemaRefs/>
</ds:datastoreItem>
</file>

<file path=customXml/itemProps14.xml><?xml version="1.0" encoding="utf-8"?>
<ds:datastoreItem xmlns:ds="http://schemas.openxmlformats.org/officeDocument/2006/customXml" ds:itemID="{67547381-8480-4E63-9167-6221B3D59232}">
  <ds:schemaRefs/>
</ds:datastoreItem>
</file>

<file path=customXml/itemProps15.xml><?xml version="1.0" encoding="utf-8"?>
<ds:datastoreItem xmlns:ds="http://schemas.openxmlformats.org/officeDocument/2006/customXml" ds:itemID="{E0A08ED5-A612-4AD9-BE86-6C041163F07D}">
  <ds:schemaRefs/>
</ds:datastoreItem>
</file>

<file path=customXml/itemProps16.xml><?xml version="1.0" encoding="utf-8"?>
<ds:datastoreItem xmlns:ds="http://schemas.openxmlformats.org/officeDocument/2006/customXml" ds:itemID="{2C166C09-0BC8-4258-85D5-E1E53B30553C}">
  <ds:schemaRefs/>
</ds:datastoreItem>
</file>

<file path=customXml/itemProps17.xml><?xml version="1.0" encoding="utf-8"?>
<ds:datastoreItem xmlns:ds="http://schemas.openxmlformats.org/officeDocument/2006/customXml" ds:itemID="{6AF580EF-DEE0-490E-AB3B-0B871C6AB399}">
  <ds:schemaRefs/>
</ds:datastoreItem>
</file>

<file path=customXml/itemProps18.xml><?xml version="1.0" encoding="utf-8"?>
<ds:datastoreItem xmlns:ds="http://schemas.openxmlformats.org/officeDocument/2006/customXml" ds:itemID="{0B6EDBDB-749C-4EB9-B10A-79706F819ED0}">
  <ds:schemaRefs/>
</ds:datastoreItem>
</file>

<file path=customXml/itemProps19.xml><?xml version="1.0" encoding="utf-8"?>
<ds:datastoreItem xmlns:ds="http://schemas.openxmlformats.org/officeDocument/2006/customXml" ds:itemID="{507C11AD-18B2-4136-AA42-FF273518BFD6}">
  <ds:schemaRefs/>
</ds:datastoreItem>
</file>

<file path=customXml/itemProps2.xml><?xml version="1.0" encoding="utf-8"?>
<ds:datastoreItem xmlns:ds="http://schemas.openxmlformats.org/officeDocument/2006/customXml" ds:itemID="{B9C8A467-37F4-4DF3-9D20-560056104BF6}">
  <ds:schemaRefs/>
</ds:datastoreItem>
</file>

<file path=customXml/itemProps20.xml><?xml version="1.0" encoding="utf-8"?>
<ds:datastoreItem xmlns:ds="http://schemas.openxmlformats.org/officeDocument/2006/customXml" ds:itemID="{29A612E0-BA29-4CAD-897F-589C52E06675}">
  <ds:schemaRefs/>
</ds:datastoreItem>
</file>

<file path=customXml/itemProps21.xml><?xml version="1.0" encoding="utf-8"?>
<ds:datastoreItem xmlns:ds="http://schemas.openxmlformats.org/officeDocument/2006/customXml" ds:itemID="{D959FF2E-858E-4A30-A66B-A0A3D58154BA}">
  <ds:schemaRefs/>
</ds:datastoreItem>
</file>

<file path=customXml/itemProps22.xml><?xml version="1.0" encoding="utf-8"?>
<ds:datastoreItem xmlns:ds="http://schemas.openxmlformats.org/officeDocument/2006/customXml" ds:itemID="{136C4226-DE99-4382-B2A6-2286B79E5C9F}">
  <ds:schemaRefs/>
</ds:datastoreItem>
</file>

<file path=customXml/itemProps23.xml><?xml version="1.0" encoding="utf-8"?>
<ds:datastoreItem xmlns:ds="http://schemas.openxmlformats.org/officeDocument/2006/customXml" ds:itemID="{21214264-69FC-41AD-BAE9-7D5911AE28DD}">
  <ds:schemaRefs/>
</ds:datastoreItem>
</file>

<file path=customXml/itemProps24.xml><?xml version="1.0" encoding="utf-8"?>
<ds:datastoreItem xmlns:ds="http://schemas.openxmlformats.org/officeDocument/2006/customXml" ds:itemID="{3177EE2A-9AC1-4F08-995A-E41E1F934CAF}">
  <ds:schemaRefs/>
</ds:datastoreItem>
</file>

<file path=customXml/itemProps25.xml><?xml version="1.0" encoding="utf-8"?>
<ds:datastoreItem xmlns:ds="http://schemas.openxmlformats.org/officeDocument/2006/customXml" ds:itemID="{D8B51192-942C-4977-A2B7-93501203D983}">
  <ds:schemaRefs/>
</ds:datastoreItem>
</file>

<file path=customXml/itemProps26.xml><?xml version="1.0" encoding="utf-8"?>
<ds:datastoreItem xmlns:ds="http://schemas.openxmlformats.org/officeDocument/2006/customXml" ds:itemID="{94356E54-BF04-41AF-AF88-35DEC4BA089E}">
  <ds:schemaRefs/>
</ds:datastoreItem>
</file>

<file path=customXml/itemProps27.xml><?xml version="1.0" encoding="utf-8"?>
<ds:datastoreItem xmlns:ds="http://schemas.openxmlformats.org/officeDocument/2006/customXml" ds:itemID="{876F78E0-D99B-4A14-88CA-2D9AC0262934}">
  <ds:schemaRefs/>
</ds:datastoreItem>
</file>

<file path=customXml/itemProps28.xml><?xml version="1.0" encoding="utf-8"?>
<ds:datastoreItem xmlns:ds="http://schemas.openxmlformats.org/officeDocument/2006/customXml" ds:itemID="{99DC2811-4C3C-46DF-B651-2AB6DA49C76D}">
  <ds:schemaRefs/>
</ds:datastoreItem>
</file>

<file path=customXml/itemProps29.xml><?xml version="1.0" encoding="utf-8"?>
<ds:datastoreItem xmlns:ds="http://schemas.openxmlformats.org/officeDocument/2006/customXml" ds:itemID="{D11F04C5-3BE8-4DEB-B20A-4EB8195EA00B}">
  <ds:schemaRefs/>
</ds:datastoreItem>
</file>

<file path=customXml/itemProps3.xml><?xml version="1.0" encoding="utf-8"?>
<ds:datastoreItem xmlns:ds="http://schemas.openxmlformats.org/officeDocument/2006/customXml" ds:itemID="{AD266F7B-38B3-4914-94FE-476025DCDC9E}">
  <ds:schemaRefs/>
</ds:datastoreItem>
</file>

<file path=customXml/itemProps30.xml><?xml version="1.0" encoding="utf-8"?>
<ds:datastoreItem xmlns:ds="http://schemas.openxmlformats.org/officeDocument/2006/customXml" ds:itemID="{F70966A0-5CAD-4881-BFFC-6EACA7F3A2BB}">
  <ds:schemaRefs/>
</ds:datastoreItem>
</file>

<file path=customXml/itemProps31.xml><?xml version="1.0" encoding="utf-8"?>
<ds:datastoreItem xmlns:ds="http://schemas.openxmlformats.org/officeDocument/2006/customXml" ds:itemID="{55504987-1284-4919-8317-FBABA6E963A9}">
  <ds:schemaRefs/>
</ds:datastoreItem>
</file>

<file path=customXml/itemProps32.xml><?xml version="1.0" encoding="utf-8"?>
<ds:datastoreItem xmlns:ds="http://schemas.openxmlformats.org/officeDocument/2006/customXml" ds:itemID="{36ED2D5A-9E6C-43C7-A066-4680518A1643}">
  <ds:schemaRefs/>
</ds:datastoreItem>
</file>

<file path=customXml/itemProps33.xml><?xml version="1.0" encoding="utf-8"?>
<ds:datastoreItem xmlns:ds="http://schemas.openxmlformats.org/officeDocument/2006/customXml" ds:itemID="{65B3942A-26ED-40C5-9EB4-66AC034A445F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C445B7CF-E1B5-4018-9F2C-7A099B4C7132}">
  <ds:schemaRefs/>
</ds:datastoreItem>
</file>

<file path=customXml/itemProps5.xml><?xml version="1.0" encoding="utf-8"?>
<ds:datastoreItem xmlns:ds="http://schemas.openxmlformats.org/officeDocument/2006/customXml" ds:itemID="{93D1BE68-AE1D-4F19-8BAA-ABD78ABC43FA}">
  <ds:schemaRefs/>
</ds:datastoreItem>
</file>

<file path=customXml/itemProps6.xml><?xml version="1.0" encoding="utf-8"?>
<ds:datastoreItem xmlns:ds="http://schemas.openxmlformats.org/officeDocument/2006/customXml" ds:itemID="{983D0FF2-F012-4122-946C-37D18F873E06}">
  <ds:schemaRefs/>
</ds:datastoreItem>
</file>

<file path=customXml/itemProps7.xml><?xml version="1.0" encoding="utf-8"?>
<ds:datastoreItem xmlns:ds="http://schemas.openxmlformats.org/officeDocument/2006/customXml" ds:itemID="{810AD047-88C6-43FC-8FE6-7F9CDCCD91EB}">
  <ds:schemaRefs/>
</ds:datastoreItem>
</file>

<file path=customXml/itemProps8.xml><?xml version="1.0" encoding="utf-8"?>
<ds:datastoreItem xmlns:ds="http://schemas.openxmlformats.org/officeDocument/2006/customXml" ds:itemID="{9204B163-BF6D-420A-A2D9-05D2AEACA420}">
  <ds:schemaRefs/>
</ds:datastoreItem>
</file>

<file path=customXml/itemProps9.xml><?xml version="1.0" encoding="utf-8"?>
<ds:datastoreItem xmlns:ds="http://schemas.openxmlformats.org/officeDocument/2006/customXml" ds:itemID="{D7059080-DF91-4B9F-9F0F-41F29E4F998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(1)Top 10</vt:lpstr>
      <vt:lpstr>(2)Divison </vt:lpstr>
      <vt:lpstr>(3)Top &amp; bottom 5</vt:lpstr>
      <vt:lpstr>(4) product in 21</vt:lpstr>
      <vt:lpstr>(5)Top 5 net 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venkatramana E</dc:creator>
  <cp:lastModifiedBy>venkatramana E</cp:lastModifiedBy>
  <cp:lastPrinted>2025-01-11T10:24:47Z</cp:lastPrinted>
  <dcterms:created xsi:type="dcterms:W3CDTF">2025-01-09T18:31:17Z</dcterms:created>
  <dcterms:modified xsi:type="dcterms:W3CDTF">2025-01-11T18:01:22Z</dcterms:modified>
</cp:coreProperties>
</file>